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yuya/Desktop/"/>
    </mc:Choice>
  </mc:AlternateContent>
  <xr:revisionPtr revIDLastSave="0" documentId="13_ncr:1_{8ECA9AFE-AC8F-7C4D-A73A-956D386D8FEB}" xr6:coauthVersionLast="45" xr6:coauthVersionMax="45" xr10:uidLastSave="{00000000-0000-0000-0000-000000000000}"/>
  <bookViews>
    <workbookView xWindow="2780" yWindow="460" windowWidth="23040" windowHeight="17040" xr2:uid="{00000000-000D-0000-FFFF-FFFF00000000}"/>
  </bookViews>
  <sheets>
    <sheet name="データ" sheetId="2" r:id="rId1"/>
    <sheet name="発電種類別" sheetId="3" r:id="rId2"/>
  </sheets>
  <externalReferences>
    <externalReference r:id="rId3"/>
    <externalReference r:id="rId4"/>
  </externalReferences>
  <definedNames>
    <definedName name="_1表月計Q">#REF!</definedName>
    <definedName name="_3表Ｐ月計q">#REF!</definedName>
    <definedName name="_3表一月計q">#REF!</definedName>
    <definedName name="_3表共月計q">#REF!</definedName>
    <definedName name="_4自家発月計q">#REF!</definedName>
    <definedName name="_5大口合計Q">#REF!</definedName>
    <definedName name="_8自家発出力">#REF!</definedName>
    <definedName name="_9下ﾃﾞｰﾀ">#REF!</definedName>
    <definedName name="_Fill" hidden="1">[1]昨年!$B$2:$J$2</definedName>
    <definedName name="HTML_CodePage" hidden="1">932</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#REF!</definedName>
    <definedName name="pps推移" hidden="1">{"'第２表'!$W$27:$AA$68"}</definedName>
    <definedName name="_xlnm.Print_Area" localSheetId="0">データ!$A$1:$F$50</definedName>
    <definedName name="_xlnm.Print_Area">#REF!</definedName>
    <definedName name="PRINT_AREA_MI">#REF!</definedName>
    <definedName name="ああああ">[2]発電設備!$A$1:$G$93</definedName>
    <definedName name="プリン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3"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B50" i="2"/>
  <c r="C50" i="2"/>
  <c r="F50" i="2" s="1"/>
  <c r="D50" i="2" l="1"/>
</calcChain>
</file>

<file path=xl/sharedStrings.xml><?xml version="1.0" encoding="utf-8"?>
<sst xmlns="http://schemas.openxmlformats.org/spreadsheetml/2006/main" count="133" uniqueCount="74">
  <si>
    <t xml:space="preserve">　備考  </t>
    <rPh sb="1" eb="3">
      <t>ビコウ</t>
    </rPh>
    <phoneticPr fontId="20"/>
  </si>
  <si>
    <t>合　計</t>
    <rPh sb="0" eb="1">
      <t>ゴウ</t>
    </rPh>
    <rPh sb="2" eb="3">
      <t>ケイ</t>
    </rPh>
    <phoneticPr fontId="20"/>
  </si>
  <si>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</si>
  <si>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</si>
  <si>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</si>
  <si>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</si>
  <si>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</si>
  <si>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</si>
  <si>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</si>
  <si>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</si>
  <si>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</si>
  <si>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</si>
  <si>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</si>
  <si>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</si>
  <si>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</si>
  <si>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</si>
  <si>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</si>
  <si>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</si>
  <si>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</si>
  <si>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</si>
  <si>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</si>
  <si>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</si>
  <si>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</si>
  <si>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</si>
  <si>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</si>
  <si>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</si>
  <si>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</si>
  <si>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</si>
  <si>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</si>
  <si>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</si>
  <si>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</si>
  <si>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</si>
  <si>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</si>
  <si>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</si>
  <si>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</si>
  <si>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</si>
  <si>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</si>
  <si>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</si>
  <si>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</si>
  <si>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</si>
  <si>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</si>
  <si>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</si>
  <si>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</si>
  <si>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</si>
  <si>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</si>
  <si>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</si>
  <si>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</si>
  <si>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</si>
  <si>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</si>
  <si>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電力量</t>
    <rPh sb="0" eb="3">
      <t>デンリョクリョウ</t>
    </rPh>
    <phoneticPr fontId="20"/>
  </si>
  <si>
    <t>都道府県</t>
    <rPh sb="0" eb="4">
      <t>トドウフケン</t>
    </rPh>
    <phoneticPr fontId="20"/>
  </si>
  <si>
    <t>（単位：1,000kWh）</t>
    <rPh sb="1" eb="3">
      <t>タンイ</t>
    </rPh>
    <phoneticPr fontId="20"/>
  </si>
  <si>
    <t>A:総発電量
（1,000MWh）</t>
    <rPh sb="2" eb="6">
      <t xml:space="preserve">ソウハツデンリョウ </t>
    </rPh>
    <phoneticPr fontId="20"/>
  </si>
  <si>
    <t>B:電力需要量
（1,000MWh）</t>
    <rPh sb="2" eb="4">
      <t>デンリョク</t>
    </rPh>
    <rPh sb="4" eb="6">
      <t>ジュヨウ</t>
    </rPh>
    <rPh sb="6" eb="7">
      <t>リョウ</t>
    </rPh>
    <phoneticPr fontId="20"/>
  </si>
  <si>
    <t>電力自給率
B/A</t>
    <rPh sb="0" eb="2">
      <t xml:space="preserve">デンリョク </t>
    </rPh>
    <rPh sb="2" eb="5">
      <t xml:space="preserve">ジキュウリツ </t>
    </rPh>
    <phoneticPr fontId="20"/>
  </si>
  <si>
    <t>２－（２）．都道府県別発電実績　（２０１９年度）</t>
    <rPh sb="21" eb="22">
      <t>ネン</t>
    </rPh>
    <rPh sb="22" eb="23">
      <t>ド</t>
    </rPh>
    <phoneticPr fontId="20"/>
  </si>
  <si>
    <t>２０２０年６月３０日公表時点</t>
    <rPh sb="4" eb="5">
      <t>ネン</t>
    </rPh>
    <rPh sb="6" eb="7">
      <t>ガツ</t>
    </rPh>
    <rPh sb="9" eb="10">
      <t>ニチ</t>
    </rPh>
    <rPh sb="10" eb="12">
      <t>コウヒョウ</t>
    </rPh>
    <rPh sb="12" eb="14">
      <t>ジテン</t>
    </rPh>
    <phoneticPr fontId="20"/>
  </si>
  <si>
    <t>水力発電所</t>
    <rPh sb="0" eb="2">
      <t>スイリョク</t>
    </rPh>
    <rPh sb="2" eb="5">
      <t>ハツデンショ</t>
    </rPh>
    <phoneticPr fontId="20"/>
  </si>
  <si>
    <t>火力発電所</t>
    <rPh sb="0" eb="2">
      <t>カリョク</t>
    </rPh>
    <rPh sb="2" eb="5">
      <t>ハツデンショ</t>
    </rPh>
    <phoneticPr fontId="20"/>
  </si>
  <si>
    <t>原子力発電所</t>
    <rPh sb="0" eb="3">
      <t>ゲンシリョク</t>
    </rPh>
    <rPh sb="3" eb="6">
      <t>ハツデンショ</t>
    </rPh>
    <phoneticPr fontId="20"/>
  </si>
  <si>
    <t>新エネルギー等発電所</t>
    <rPh sb="0" eb="1">
      <t>シン</t>
    </rPh>
    <rPh sb="6" eb="7">
      <t>トウ</t>
    </rPh>
    <rPh sb="7" eb="10">
      <t>ハツデンショ</t>
    </rPh>
    <phoneticPr fontId="20"/>
  </si>
  <si>
    <t>その他</t>
    <rPh sb="2" eb="3">
      <t>タ</t>
    </rPh>
    <phoneticPr fontId="20"/>
  </si>
  <si>
    <t>合計</t>
    <rPh sb="0" eb="2">
      <t>ゴウケイ</t>
    </rPh>
    <phoneticPr fontId="20"/>
  </si>
  <si>
    <t>風力</t>
    <rPh sb="0" eb="2">
      <t>フウリョク</t>
    </rPh>
    <phoneticPr fontId="20"/>
  </si>
  <si>
    <t>太陽光</t>
    <rPh sb="0" eb="3">
      <t>タイヨウコウ</t>
    </rPh>
    <phoneticPr fontId="20"/>
  </si>
  <si>
    <t>地熱</t>
    <rPh sb="0" eb="2">
      <t>チネツ</t>
    </rPh>
    <phoneticPr fontId="20"/>
  </si>
  <si>
    <t>バイオマス</t>
    <phoneticPr fontId="20"/>
  </si>
  <si>
    <t>廃棄物</t>
    <rPh sb="0" eb="3">
      <t>ハイキブツ</t>
    </rPh>
    <phoneticPr fontId="20"/>
  </si>
  <si>
    <t>計</t>
    <rPh sb="0" eb="1">
      <t>ケイ</t>
    </rPh>
    <phoneticPr fontId="20"/>
  </si>
  <si>
    <t>１　火力発電所で２種類以上の燃料を混焼している場合は主要な燃料欄に計上。</t>
    <phoneticPr fontId="20"/>
  </si>
  <si>
    <t>２　バイオマスまたは廃棄物の欄には、専ら又は主として使用する燃料がバイオマス又は廃棄物の場合には、火力発電所の欄に記載する電力量のうち、バイオマス及び廃棄物に係る電力量を[ ]を付して再掲。</t>
    <rPh sb="14" eb="15">
      <t>ラン</t>
    </rPh>
    <rPh sb="18" eb="19">
      <t>モッパ</t>
    </rPh>
    <rPh sb="20" eb="21">
      <t>マタ</t>
    </rPh>
    <rPh sb="22" eb="23">
      <t>シュ</t>
    </rPh>
    <rPh sb="26" eb="28">
      <t>シヨウ</t>
    </rPh>
    <rPh sb="30" eb="32">
      <t>ネンリョウ</t>
    </rPh>
    <rPh sb="38" eb="39">
      <t>マタ</t>
    </rPh>
    <rPh sb="40" eb="42">
      <t>ハイキ</t>
    </rPh>
    <rPh sb="42" eb="43">
      <t>ブツ</t>
    </rPh>
    <rPh sb="44" eb="46">
      <t>バアイ</t>
    </rPh>
    <rPh sb="49" eb="51">
      <t>カリョク</t>
    </rPh>
    <rPh sb="51" eb="53">
      <t>ハツデン</t>
    </rPh>
    <rPh sb="53" eb="54">
      <t>ショ</t>
    </rPh>
    <rPh sb="55" eb="56">
      <t>ラン</t>
    </rPh>
    <rPh sb="57" eb="59">
      <t>キサイ</t>
    </rPh>
    <rPh sb="61" eb="63">
      <t>デンリョク</t>
    </rPh>
    <rPh sb="63" eb="64">
      <t>リョウ</t>
    </rPh>
    <rPh sb="73" eb="74">
      <t>オヨ</t>
    </rPh>
    <rPh sb="75" eb="78">
      <t>ハイキブツ</t>
    </rPh>
    <rPh sb="79" eb="80">
      <t>カカ</t>
    </rPh>
    <rPh sb="81" eb="83">
      <t>デンリョク</t>
    </rPh>
    <rPh sb="83" eb="84">
      <t>リョウ</t>
    </rPh>
    <rPh sb="89" eb="90">
      <t>フ</t>
    </rPh>
    <rPh sb="92" eb="94">
      <t>サイケイ</t>
    </rPh>
    <phoneticPr fontId="20"/>
  </si>
  <si>
    <t>2019年度実績(2019.4-2020.3)</t>
    <rPh sb="4" eb="6">
      <t xml:space="preserve">ネンド </t>
    </rPh>
    <rPh sb="6" eb="8">
      <t xml:space="preserve">ジッセキ </t>
    </rPh>
    <phoneticPr fontId="20"/>
  </si>
  <si>
    <t>C:発電所最大出力計
（1,000MWh）</t>
    <rPh sb="2" eb="5">
      <t xml:space="preserve">ハツデンショ </t>
    </rPh>
    <rPh sb="5" eb="10">
      <t xml:space="preserve">サイダイシュツリョクケイ </t>
    </rPh>
    <phoneticPr fontId="19"/>
  </si>
  <si>
    <t>需要対比
C/B</t>
    <rPh sb="0" eb="4">
      <t xml:space="preserve">ジュヨウタイヒ </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</si>
</sst>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
    <numFmt numFmtId="178" formatCode="0.0_ &quot;倍&quot;"/>
    <numFmt numFmtId="179" formatCode="&quot;〔&quot;#,##0&quot;〕&quot;;&quot;〔&quot;#,##0&quot;〕&quot;"/>
  </numFmts>
  <fonts count="26">
    <font>
      <sz val="12"/>
      <color theme="1"/>
      <name val="游ゴシック"/>
      <family val="2"/>
      <charset val="128"/>
      <scheme val="minor"/>
    </font>
    <font>
      <sz val="12"/>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2"/>
      <color rgb="FF006100"/>
      <name val="游ゴシック"/>
      <family val="2"/>
      <charset val="128"/>
      <scheme val="minor"/>
    </font>
    <font>
      <sz val="12"/>
      <color rgb="FF9C0006"/>
      <name val="游ゴシック"/>
      <family val="2"/>
      <charset val="128"/>
      <scheme val="minor"/>
    </font>
    <font>
      <sz val="12"/>
      <color rgb="FF9C5700"/>
      <name val="游ゴシック"/>
      <family val="2"/>
      <charset val="128"/>
      <scheme val="minor"/>
    </font>
    <font>
      <sz val="12"/>
      <color rgb="FF3F3F76"/>
      <name val="游ゴシック"/>
      <family val="2"/>
      <charset val="128"/>
      <scheme val="minor"/>
    </font>
    <font>
      <b/>
      <sz val="12"/>
      <color rgb="FF3F3F3F"/>
      <name val="游ゴシック"/>
      <family val="2"/>
      <charset val="128"/>
      <scheme val="minor"/>
    </font>
    <font>
      <b/>
      <sz val="12"/>
      <color rgb="FFFA7D00"/>
      <name val="游ゴシック"/>
      <family val="2"/>
      <charset val="128"/>
      <scheme val="minor"/>
    </font>
    <font>
      <sz val="12"/>
      <color rgb="FFFA7D00"/>
      <name val="游ゴシック"/>
      <family val="2"/>
      <charset val="128"/>
      <scheme val="minor"/>
    </font>
    <font>
      <b/>
      <sz val="12"/>
      <color theme="0"/>
      <name val="游ゴシック"/>
      <family val="2"/>
      <charset val="128"/>
      <scheme val="minor"/>
    </font>
    <font>
      <sz val="12"/>
      <color rgb="FFFF0000"/>
      <name val="游ゴシック"/>
      <family val="2"/>
      <charset val="128"/>
      <scheme val="minor"/>
    </font>
    <font>
      <i/>
      <sz val="12"/>
      <color rgb="FF7F7F7F"/>
      <name val="游ゴシック"/>
      <family val="2"/>
      <charset val="128"/>
      <scheme val="minor"/>
    </font>
    <font>
      <b/>
      <sz val="12"/>
      <color theme="1"/>
      <name val="游ゴシック"/>
      <family val="2"/>
      <charset val="128"/>
      <scheme val="minor"/>
    </font>
    <font>
      <sz val="12"/>
      <color theme="0"/>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明朝"/>
      <family val="1"/>
      <charset val="128"/>
    </font>
    <font>
      <sz val="11"/>
      <name val="游ゴシック"/>
      <family val="3"/>
      <charset val="128"/>
      <scheme val="minor"/>
    </font>
    <font>
      <b/>
      <sz val="16"/>
      <color theme="1"/>
      <name val="游ゴシック"/>
      <family val="3"/>
      <charset val="128"/>
      <scheme val="minor"/>
    </font>
    <font>
      <b/>
      <sz val="16"/>
      <color theme="1"/>
      <name val="Tsukushi A Round Gothic Regular"/>
      <family val="3"/>
      <charset val="128"/>
    </font>
    <font>
      <sz val="11"/>
      <color theme="1"/>
      <name val="Tsukushi A Round Gothic Regular"/>
      <family val="3"/>
      <charset val="128"/>
    </font>
    <font>
      <sz val="11"/>
      <name val="Tsukushi A Round Gothic Regular"/>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cellStyleXfs>
  <cellXfs count="72">
    <xf numFmtId="0" fontId="0" fillId="0" borderId="0" xfId="0">
      <alignment vertical="center"/>
    </xf>
    <xf numFmtId="0" fontId="19" fillId="0" borderId="0" xfId="42">
      <alignment vertical="center"/>
    </xf>
    <xf numFmtId="0" fontId="19" fillId="0" borderId="0" xfId="42" applyAlignment="1">
      <alignment vertical="center" shrinkToFit="1"/>
    </xf>
    <xf numFmtId="0" fontId="19" fillId="0" borderId="0" xfId="42" applyAlignment="1">
      <alignment vertical="top" wrapText="1"/>
    </xf>
    <xf numFmtId="0" fontId="19" fillId="0" borderId="0" xfId="42" applyAlignment="1">
      <alignment horizontal="center" vertical="center"/>
    </xf>
    <xf numFmtId="176" fontId="19" fillId="0" borderId="0" xfId="42" applyNumberFormat="1" applyAlignment="1">
      <alignment vertical="top" wrapText="1"/>
    </xf>
    <xf numFmtId="0" fontId="19" fillId="0" borderId="0" xfId="42" applyAlignment="1">
      <alignment horizontal="right" vertical="top"/>
    </xf>
    <xf numFmtId="176" fontId="19" fillId="0" borderId="0" xfId="42" applyNumberFormat="1">
      <alignment vertical="center"/>
    </xf>
    <xf numFmtId="176" fontId="19" fillId="33" borderId="10" xfId="42" applyNumberFormat="1" applyFill="1" applyBorder="1" applyAlignment="1">
      <alignment horizontal="right" vertical="center" shrinkToFit="1"/>
    </xf>
    <xf numFmtId="176" fontId="19" fillId="33" borderId="11" xfId="42" applyNumberFormat="1" applyFill="1" applyBorder="1" applyAlignment="1">
      <alignment horizontal="center" vertical="center" shrinkToFit="1"/>
    </xf>
    <xf numFmtId="176" fontId="19" fillId="33" borderId="13" xfId="42" applyNumberFormat="1" applyFill="1" applyBorder="1" applyAlignment="1">
      <alignment horizontal="right" vertical="center" shrinkToFit="1"/>
    </xf>
    <xf numFmtId="176" fontId="19" fillId="33" borderId="14" xfId="42" applyNumberFormat="1" applyFill="1" applyBorder="1" applyAlignment="1">
      <alignment horizontal="left" vertical="center" shrinkToFit="1"/>
    </xf>
    <xf numFmtId="176" fontId="19" fillId="33" borderId="15" xfId="42" applyNumberFormat="1" applyFill="1" applyBorder="1" applyAlignment="1">
      <alignment horizontal="left" vertical="center" shrinkToFit="1"/>
    </xf>
    <xf numFmtId="176" fontId="19" fillId="33" borderId="16" xfId="42" applyNumberFormat="1" applyFill="1" applyBorder="1" applyAlignment="1">
      <alignment horizontal="left" vertical="center" shrinkToFit="1"/>
    </xf>
    <xf numFmtId="0" fontId="19" fillId="33" borderId="17" xfId="42" applyFill="1" applyBorder="1" applyAlignment="1">
      <alignment horizontal="center" vertical="center"/>
    </xf>
    <xf numFmtId="0" fontId="19" fillId="33" borderId="0" xfId="44" applyFill="1" applyAlignment="1">
      <alignment horizontal="right"/>
    </xf>
    <xf numFmtId="0" fontId="22" fillId="0" borderId="21" xfId="42" applyFont="1" applyBorder="1" applyAlignment="1">
      <alignment vertical="center" shrinkToFit="1"/>
    </xf>
    <xf numFmtId="0" fontId="19" fillId="33" borderId="46" xfId="42" applyFill="1" applyBorder="1" applyAlignment="1">
      <alignment horizontal="center" vertical="center"/>
    </xf>
    <xf numFmtId="0" fontId="19" fillId="33" borderId="47" xfId="42" applyFill="1" applyBorder="1" applyAlignment="1">
      <alignment horizontal="center" vertical="center"/>
    </xf>
    <xf numFmtId="176" fontId="19" fillId="33" borderId="48" xfId="42" applyNumberFormat="1" applyFill="1" applyBorder="1" applyAlignment="1">
      <alignment horizontal="right" vertical="center" shrinkToFit="1"/>
    </xf>
    <xf numFmtId="179" fontId="19" fillId="33" borderId="48" xfId="42" applyNumberFormat="1" applyFill="1" applyBorder="1" applyAlignment="1">
      <alignment horizontal="right" vertical="center" shrinkToFit="1"/>
    </xf>
    <xf numFmtId="176" fontId="19" fillId="33" borderId="46" xfId="42" applyNumberFormat="1" applyFill="1" applyBorder="1" applyAlignment="1">
      <alignment horizontal="right" vertical="center" shrinkToFit="1"/>
    </xf>
    <xf numFmtId="179" fontId="19" fillId="33" borderId="46" xfId="42" applyNumberFormat="1" applyFill="1" applyBorder="1" applyAlignment="1">
      <alignment horizontal="right" vertical="center" shrinkToFit="1"/>
    </xf>
    <xf numFmtId="176" fontId="19" fillId="33" borderId="49" xfId="42" applyNumberFormat="1" applyFill="1" applyBorder="1" applyAlignment="1">
      <alignment horizontal="right" vertical="center" shrinkToFit="1"/>
    </xf>
    <xf numFmtId="179" fontId="19" fillId="33" borderId="49" xfId="42" applyNumberFormat="1" applyFill="1" applyBorder="1" applyAlignment="1">
      <alignment horizontal="right" vertical="center" shrinkToFit="1"/>
    </xf>
    <xf numFmtId="176" fontId="19" fillId="33" borderId="50" xfId="42" applyNumberFormat="1" applyFill="1" applyBorder="1" applyAlignment="1">
      <alignment horizontal="right" vertical="center" shrinkToFit="1"/>
    </xf>
    <xf numFmtId="179" fontId="19" fillId="33" borderId="50" xfId="42" applyNumberFormat="1" applyFill="1" applyBorder="1" applyAlignment="1">
      <alignment horizontal="right" vertical="center" shrinkToFit="1"/>
    </xf>
    <xf numFmtId="0" fontId="19" fillId="0" borderId="0" xfId="42" applyAlignment="1">
      <alignment vertical="top"/>
    </xf>
    <xf numFmtId="0" fontId="23" fillId="0" borderId="0" xfId="42" applyFont="1" applyBorder="1" applyAlignment="1">
      <alignment horizontal="left" vertical="center"/>
    </xf>
    <xf numFmtId="0" fontId="24" fillId="0" borderId="0" xfId="42" applyFont="1">
      <alignment vertical="center"/>
    </xf>
    <xf numFmtId="0" fontId="24" fillId="33" borderId="0" xfId="42" applyFont="1" applyFill="1" applyBorder="1" applyAlignment="1">
      <alignment horizontal="center" vertical="center" shrinkToFit="1"/>
    </xf>
    <xf numFmtId="0" fontId="24" fillId="33" borderId="37" xfId="42" applyFont="1" applyFill="1" applyBorder="1" applyAlignment="1">
      <alignment horizontal="center" vertical="center" wrapText="1"/>
    </xf>
    <xf numFmtId="0" fontId="25" fillId="0" borderId="26" xfId="43" applyFont="1" applyBorder="1" applyAlignment="1">
      <alignment horizontal="center" vertical="center" wrapText="1"/>
    </xf>
    <xf numFmtId="0" fontId="24" fillId="0" borderId="38" xfId="42" applyFont="1" applyBorder="1" applyAlignment="1">
      <alignment horizontal="center" vertical="center" wrapText="1"/>
    </xf>
    <xf numFmtId="0" fontId="24" fillId="0" borderId="25" xfId="42" applyFont="1" applyBorder="1" applyAlignment="1">
      <alignment horizontal="center" vertical="center" wrapText="1"/>
    </xf>
    <xf numFmtId="0" fontId="24" fillId="0" borderId="27" xfId="42" applyFont="1" applyBorder="1" applyAlignment="1">
      <alignment horizontal="center" vertical="center" wrapText="1"/>
    </xf>
    <xf numFmtId="176" fontId="24" fillId="33" borderId="34" xfId="42" applyNumberFormat="1" applyFont="1" applyFill="1" applyBorder="1" applyAlignment="1">
      <alignment horizontal="center" vertical="center" shrinkToFit="1"/>
    </xf>
    <xf numFmtId="177" fontId="24" fillId="33" borderId="39" xfId="42" applyNumberFormat="1" applyFont="1" applyFill="1" applyBorder="1" applyAlignment="1">
      <alignment horizontal="right" vertical="center" shrinkToFit="1"/>
    </xf>
    <xf numFmtId="177" fontId="25" fillId="0" borderId="29" xfId="43" applyNumberFormat="1" applyFont="1" applyBorder="1" applyAlignment="1">
      <alignment horizontal="right" vertical="center" shrinkToFit="1"/>
    </xf>
    <xf numFmtId="9" fontId="24" fillId="0" borderId="40" xfId="42" applyNumberFormat="1" applyFont="1" applyBorder="1">
      <alignment vertical="center"/>
    </xf>
    <xf numFmtId="177" fontId="24" fillId="0" borderId="28" xfId="42" applyNumberFormat="1" applyFont="1" applyBorder="1">
      <alignment vertical="center"/>
    </xf>
    <xf numFmtId="178" fontId="24" fillId="0" borderId="30" xfId="42" applyNumberFormat="1" applyFont="1" applyBorder="1">
      <alignment vertical="center"/>
    </xf>
    <xf numFmtId="176" fontId="24" fillId="33" borderId="35" xfId="42" applyNumberFormat="1" applyFont="1" applyFill="1" applyBorder="1" applyAlignment="1">
      <alignment horizontal="center" vertical="center" shrinkToFit="1"/>
    </xf>
    <xf numFmtId="177" fontId="24" fillId="33" borderId="41" xfId="42" applyNumberFormat="1" applyFont="1" applyFill="1" applyBorder="1" applyAlignment="1">
      <alignment horizontal="right" vertical="center" shrinkToFit="1"/>
    </xf>
    <xf numFmtId="177" fontId="25" fillId="0" borderId="23" xfId="43" applyNumberFormat="1" applyFont="1" applyBorder="1" applyAlignment="1">
      <alignment horizontal="right" vertical="center" shrinkToFit="1"/>
    </xf>
    <xf numFmtId="9" fontId="24" fillId="0" borderId="42" xfId="42" applyNumberFormat="1" applyFont="1" applyBorder="1">
      <alignment vertical="center"/>
    </xf>
    <xf numFmtId="177" fontId="24" fillId="0" borderId="22" xfId="42" applyNumberFormat="1" applyFont="1" applyBorder="1">
      <alignment vertical="center"/>
    </xf>
    <xf numFmtId="178" fontId="24" fillId="0" borderId="24" xfId="42" applyNumberFormat="1" applyFont="1" applyBorder="1">
      <alignment vertical="center"/>
    </xf>
    <xf numFmtId="176" fontId="24" fillId="33" borderId="36" xfId="42" applyNumberFormat="1" applyFont="1" applyFill="1" applyBorder="1" applyAlignment="1">
      <alignment horizontal="center" vertical="center" shrinkToFit="1"/>
    </xf>
    <xf numFmtId="177" fontId="24" fillId="33" borderId="43" xfId="42" applyNumberFormat="1" applyFont="1" applyFill="1" applyBorder="1" applyAlignment="1">
      <alignment horizontal="right" vertical="center" shrinkToFit="1"/>
    </xf>
    <xf numFmtId="177" fontId="25" fillId="0" borderId="32" xfId="43" applyNumberFormat="1" applyFont="1" applyBorder="1" applyAlignment="1">
      <alignment horizontal="right" vertical="center" shrinkToFit="1"/>
    </xf>
    <xf numFmtId="9" fontId="24" fillId="0" borderId="44" xfId="42" applyNumberFormat="1" applyFont="1" applyBorder="1">
      <alignment vertical="center"/>
    </xf>
    <xf numFmtId="177" fontId="24" fillId="0" borderId="31" xfId="42" applyNumberFormat="1" applyFont="1" applyBorder="1">
      <alignment vertical="center"/>
    </xf>
    <xf numFmtId="178" fontId="24" fillId="0" borderId="33" xfId="42" applyNumberFormat="1" applyFont="1" applyBorder="1">
      <alignment vertical="center"/>
    </xf>
    <xf numFmtId="176" fontId="24" fillId="0" borderId="0" xfId="42" applyNumberFormat="1" applyFont="1" applyFill="1" applyBorder="1" applyAlignment="1">
      <alignment horizontal="center" vertical="center" shrinkToFit="1"/>
    </xf>
    <xf numFmtId="177" fontId="24" fillId="0" borderId="37" xfId="42" applyNumberFormat="1" applyFont="1" applyFill="1" applyBorder="1" applyAlignment="1">
      <alignment horizontal="right" vertical="center" shrinkToFit="1"/>
    </xf>
    <xf numFmtId="177" fontId="24" fillId="0" borderId="26" xfId="42" applyNumberFormat="1" applyFont="1" applyFill="1" applyBorder="1" applyAlignment="1">
      <alignment horizontal="right" vertical="center" shrinkToFit="1"/>
    </xf>
    <xf numFmtId="9" fontId="24" fillId="0" borderId="38" xfId="42" applyNumberFormat="1" applyFont="1" applyFill="1" applyBorder="1">
      <alignment vertical="center"/>
    </xf>
    <xf numFmtId="177" fontId="24" fillId="0" borderId="25" xfId="42" applyNumberFormat="1" applyFont="1" applyFill="1" applyBorder="1" applyAlignment="1">
      <alignment horizontal="right" vertical="center" shrinkToFit="1"/>
    </xf>
    <xf numFmtId="178" fontId="24" fillId="0" borderId="27" xfId="42" applyNumberFormat="1" applyFont="1" applyFill="1" applyBorder="1">
      <alignment vertical="center"/>
    </xf>
    <xf numFmtId="0" fontId="24" fillId="0" borderId="0" xfId="42" applyFont="1" applyFill="1" applyAlignment="1">
      <alignment horizontal="center" vertical="center" shrinkToFit="1"/>
    </xf>
    <xf numFmtId="0" fontId="24" fillId="0" borderId="0" xfId="42" applyFont="1" applyFill="1">
      <alignment vertical="center"/>
    </xf>
    <xf numFmtId="0" fontId="24" fillId="0" borderId="0" xfId="42" applyFont="1" applyAlignment="1">
      <alignment horizontal="center" vertical="center" shrinkToFit="1"/>
    </xf>
    <xf numFmtId="0" fontId="19" fillId="33" borderId="19" xfId="42" applyFill="1" applyBorder="1" applyAlignment="1">
      <alignment horizontal="center" vertical="center"/>
    </xf>
    <xf numFmtId="0" fontId="19" fillId="33" borderId="18" xfId="42" applyFill="1" applyBorder="1" applyAlignment="1">
      <alignment horizontal="center" vertical="center"/>
    </xf>
    <xf numFmtId="0" fontId="22" fillId="0" borderId="21" xfId="42" applyFont="1" applyBorder="1" applyAlignment="1">
      <alignment horizontal="left" vertical="center" shrinkToFit="1"/>
    </xf>
    <xf numFmtId="0" fontId="21" fillId="0" borderId="21" xfId="42" applyFont="1" applyBorder="1" applyAlignment="1">
      <alignment horizontal="center" vertical="center"/>
    </xf>
    <xf numFmtId="0" fontId="19" fillId="33" borderId="20" xfId="42" applyFill="1" applyBorder="1" applyAlignment="1">
      <alignment horizontal="center" vertical="center" shrinkToFit="1"/>
    </xf>
    <xf numFmtId="0" fontId="19" fillId="33" borderId="15" xfId="42" applyFill="1" applyBorder="1" applyAlignment="1">
      <alignment horizontal="center" vertical="center" shrinkToFit="1"/>
    </xf>
    <xf numFmtId="0" fontId="19" fillId="33" borderId="12" xfId="42" applyFill="1" applyBorder="1" applyAlignment="1">
      <alignment horizontal="center" vertical="center" shrinkToFit="1"/>
    </xf>
    <xf numFmtId="0" fontId="19" fillId="33" borderId="45" xfId="42" applyFill="1" applyBorder="1" applyAlignment="1">
      <alignment horizontal="center" vertical="center"/>
    </xf>
    <xf numFmtId="0" fontId="19" fillId="33" borderId="46" xfId="42"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6 2 2 2" xfId="44" xr:uid="{00000000-0005-0000-0000-000029000000}"/>
    <cellStyle name="標準 6 2 2 3" xfId="43" xr:uid="{00000000-0005-0000-0000-00002A000000}"/>
    <cellStyle name="標準 6 28 2" xfId="42" xr:uid="{00000000-0005-0000-0000-00002B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tabSelected="1" workbookViewId="0">
      <pane ySplit="1" topLeftCell="A2" activePane="bottomLeft" state="frozen"/>
      <selection pane="bottomLeft" activeCell="G6" sqref="G6"/>
    </sheetView>
  </sheetViews>
  <sheetFormatPr baseColWidth="10" defaultColWidth="5.28515625" defaultRowHeight="17"/>
  <cols>
    <col min="1" max="1" width="10.7109375" style="62" customWidth="1"/>
    <col min="2" max="3" width="15.7109375" style="29" customWidth="1"/>
    <col min="4" max="4" width="8.7109375" style="29" customWidth="1"/>
    <col min="5" max="5" width="15.7109375" style="29" customWidth="1"/>
    <col min="6" max="6" width="8.7109375" style="29" customWidth="1"/>
    <col min="7" max="16384" width="5.28515625" style="29"/>
  </cols>
  <sheetData>
    <row r="1" spans="1:6" ht="22.5" customHeight="1">
      <c r="A1" s="28" t="s">
        <v>71</v>
      </c>
    </row>
    <row r="2" spans="1:6" ht="47" customHeight="1" thickBot="1">
      <c r="A2" s="30" t="s">
        <v>50</v>
      </c>
      <c r="B2" s="31" t="s">
        <v>52</v>
      </c>
      <c r="C2" s="32" t="s">
        <v>53</v>
      </c>
      <c r="D2" s="33" t="s">
        <v>54</v>
      </c>
      <c r="E2" s="34" t="s">
        <v>72</v>
      </c>
      <c r="F2" s="35" t="s">
        <v>73</v>
      </c>
    </row>
    <row r="3" spans="1:6">
      <c r="A3" s="36" t="s">
        <v>48</v>
      </c>
      <c r="B3" s="37">
        <v>30026990.890000004</v>
      </c>
      <c r="C3" s="38">
        <v>29325878.548999999</v>
      </c>
      <c r="D3" s="39">
        <f t="shared" ref="D3:D50" si="0">B3/C3</f>
        <v>1.0239076329743551</v>
      </c>
      <c r="E3" s="40">
        <v>136156979.19999996</v>
      </c>
      <c r="F3" s="41">
        <f>E3/C3</f>
        <v>4.642895147113772</v>
      </c>
    </row>
    <row r="4" spans="1:6">
      <c r="A4" s="42" t="s">
        <v>47</v>
      </c>
      <c r="B4" s="43">
        <v>4350354.5768213598</v>
      </c>
      <c r="C4" s="44">
        <v>8631534.5579999983</v>
      </c>
      <c r="D4" s="45">
        <f t="shared" si="0"/>
        <v>0.50400708559862095</v>
      </c>
      <c r="E4" s="46">
        <v>32572394</v>
      </c>
      <c r="F4" s="47">
        <f t="shared" ref="F4:F50" si="1">E4/C4</f>
        <v>3.7736504188366835</v>
      </c>
    </row>
    <row r="5" spans="1:6">
      <c r="A5" s="42" t="s">
        <v>46</v>
      </c>
      <c r="B5" s="43">
        <v>2846015.1399999997</v>
      </c>
      <c r="C5" s="44">
        <v>8489195.9229999986</v>
      </c>
      <c r="D5" s="45">
        <f t="shared" si="0"/>
        <v>0.33525143792349249</v>
      </c>
      <c r="E5" s="46">
        <v>10576503.4</v>
      </c>
      <c r="F5" s="47">
        <f t="shared" si="1"/>
        <v>1.2458781133022039</v>
      </c>
    </row>
    <row r="6" spans="1:6">
      <c r="A6" s="42" t="s">
        <v>45</v>
      </c>
      <c r="B6" s="43">
        <v>14514263.252360001</v>
      </c>
      <c r="C6" s="44">
        <v>14096213.256000001</v>
      </c>
      <c r="D6" s="45">
        <f t="shared" si="0"/>
        <v>1.0296569006702605</v>
      </c>
      <c r="E6" s="46">
        <v>52332531.000000007</v>
      </c>
      <c r="F6" s="47">
        <f t="shared" si="1"/>
        <v>3.7125240693790484</v>
      </c>
    </row>
    <row r="7" spans="1:6">
      <c r="A7" s="42" t="s">
        <v>44</v>
      </c>
      <c r="B7" s="43">
        <v>13672701.261000002</v>
      </c>
      <c r="C7" s="44">
        <v>7188102.2980000004</v>
      </c>
      <c r="D7" s="45">
        <f t="shared" si="0"/>
        <v>1.9021294764828625</v>
      </c>
      <c r="E7" s="46">
        <v>38574282.5</v>
      </c>
      <c r="F7" s="47">
        <f t="shared" si="1"/>
        <v>5.3664070015715843</v>
      </c>
    </row>
    <row r="8" spans="1:6">
      <c r="A8" s="42" t="s">
        <v>43</v>
      </c>
      <c r="B8" s="43">
        <v>6705097.8839999996</v>
      </c>
      <c r="C8" s="44">
        <v>7963892.4219999984</v>
      </c>
      <c r="D8" s="45">
        <f t="shared" si="0"/>
        <v>0.84193727497842397</v>
      </c>
      <c r="E8" s="46">
        <v>15056336</v>
      </c>
      <c r="F8" s="47">
        <f t="shared" si="1"/>
        <v>1.8905750105824324</v>
      </c>
    </row>
    <row r="9" spans="1:6">
      <c r="A9" s="42" t="s">
        <v>42</v>
      </c>
      <c r="B9" s="43">
        <v>54872225.157144912</v>
      </c>
      <c r="C9" s="44">
        <v>14986902.347999997</v>
      </c>
      <c r="D9" s="45">
        <f t="shared" si="0"/>
        <v>3.6613453456222467</v>
      </c>
      <c r="E9" s="46">
        <v>207997501.59999999</v>
      </c>
      <c r="F9" s="47">
        <f t="shared" si="1"/>
        <v>13.878618594439383</v>
      </c>
    </row>
    <row r="10" spans="1:6">
      <c r="A10" s="42" t="s">
        <v>41</v>
      </c>
      <c r="B10" s="43">
        <v>34157696.341219999</v>
      </c>
      <c r="C10" s="44">
        <v>24818068.984000001</v>
      </c>
      <c r="D10" s="45">
        <f t="shared" si="0"/>
        <v>1.3763236923566122</v>
      </c>
      <c r="E10" s="46">
        <v>142194762.30000001</v>
      </c>
      <c r="F10" s="47">
        <f t="shared" si="1"/>
        <v>5.7294853355300033</v>
      </c>
    </row>
    <row r="11" spans="1:6">
      <c r="A11" s="42" t="s">
        <v>40</v>
      </c>
      <c r="B11" s="43">
        <v>5346186.9505540002</v>
      </c>
      <c r="C11" s="44">
        <v>16282592.348000001</v>
      </c>
      <c r="D11" s="45">
        <f t="shared" si="0"/>
        <v>0.32833757894888738</v>
      </c>
      <c r="E11" s="46">
        <v>55925401.20000001</v>
      </c>
      <c r="F11" s="47">
        <f t="shared" si="1"/>
        <v>3.4346742831075887</v>
      </c>
    </row>
    <row r="12" spans="1:6">
      <c r="A12" s="42" t="s">
        <v>39</v>
      </c>
      <c r="B12" s="43">
        <v>4499825.5579999993</v>
      </c>
      <c r="C12" s="44">
        <v>15904131.713</v>
      </c>
      <c r="D12" s="45">
        <f t="shared" si="0"/>
        <v>0.28293437448847664</v>
      </c>
      <c r="E12" s="46">
        <v>40142322.600000001</v>
      </c>
      <c r="F12" s="47">
        <f t="shared" si="1"/>
        <v>2.5240184955955667</v>
      </c>
    </row>
    <row r="13" spans="1:6">
      <c r="A13" s="42" t="s">
        <v>38</v>
      </c>
      <c r="B13" s="43">
        <v>854304.17499999993</v>
      </c>
      <c r="C13" s="44">
        <v>37501426.872000001</v>
      </c>
      <c r="D13" s="45">
        <f t="shared" si="0"/>
        <v>2.2780577867501251E-2</v>
      </c>
      <c r="E13" s="46">
        <v>3111017</v>
      </c>
      <c r="F13" s="47">
        <f t="shared" si="1"/>
        <v>8.2957296814826109E-2</v>
      </c>
    </row>
    <row r="14" spans="1:6">
      <c r="A14" s="42" t="s">
        <v>37</v>
      </c>
      <c r="B14" s="43">
        <v>90307536.08488059</v>
      </c>
      <c r="C14" s="44">
        <v>35468805.355999999</v>
      </c>
      <c r="D14" s="45">
        <f t="shared" si="0"/>
        <v>2.5461115811052801</v>
      </c>
      <c r="E14" s="46">
        <v>245601948.59999999</v>
      </c>
      <c r="F14" s="47">
        <f t="shared" si="1"/>
        <v>6.9244494178728608</v>
      </c>
    </row>
    <row r="15" spans="1:6">
      <c r="A15" s="42" t="s">
        <v>36</v>
      </c>
      <c r="B15" s="43">
        <v>7230495</v>
      </c>
      <c r="C15" s="44">
        <v>77114677.052514747</v>
      </c>
      <c r="D15" s="45">
        <f t="shared" si="0"/>
        <v>9.3762890235228061E-2</v>
      </c>
      <c r="E15" s="46">
        <v>31776880.800000001</v>
      </c>
      <c r="F15" s="47">
        <f t="shared" si="1"/>
        <v>0.41207305813340939</v>
      </c>
    </row>
    <row r="16" spans="1:6">
      <c r="A16" s="42" t="s">
        <v>35</v>
      </c>
      <c r="B16" s="43">
        <v>84126368.943999976</v>
      </c>
      <c r="C16" s="44">
        <v>47156559.508000001</v>
      </c>
      <c r="D16" s="45">
        <f t="shared" si="0"/>
        <v>1.7839802102129214</v>
      </c>
      <c r="E16" s="46">
        <v>198604672</v>
      </c>
      <c r="F16" s="47">
        <f t="shared" si="1"/>
        <v>4.2116022473248327</v>
      </c>
    </row>
    <row r="17" spans="1:6">
      <c r="A17" s="42" t="s">
        <v>34</v>
      </c>
      <c r="B17" s="43">
        <v>43072435.277000003</v>
      </c>
      <c r="C17" s="44">
        <v>16352945.439999999</v>
      </c>
      <c r="D17" s="45">
        <f t="shared" si="0"/>
        <v>2.6339252115183478</v>
      </c>
      <c r="E17" s="46">
        <v>237032099.47999999</v>
      </c>
      <c r="F17" s="47">
        <f t="shared" si="1"/>
        <v>14.494764894170649</v>
      </c>
    </row>
    <row r="18" spans="1:6">
      <c r="A18" s="42" t="s">
        <v>33</v>
      </c>
      <c r="B18" s="43">
        <v>15514730.184999999</v>
      </c>
      <c r="C18" s="44">
        <v>10698225.461999999</v>
      </c>
      <c r="D18" s="45">
        <f t="shared" si="0"/>
        <v>1.4502152941259445</v>
      </c>
      <c r="E18" s="46">
        <v>59365508</v>
      </c>
      <c r="F18" s="47">
        <f t="shared" si="1"/>
        <v>5.5490986062002294</v>
      </c>
    </row>
    <row r="19" spans="1:6">
      <c r="A19" s="42" t="s">
        <v>32</v>
      </c>
      <c r="B19" s="43">
        <v>9287143.2000000011</v>
      </c>
      <c r="C19" s="44">
        <v>9221873.4759999998</v>
      </c>
      <c r="D19" s="45">
        <f t="shared" si="0"/>
        <v>1.0070777076013748</v>
      </c>
      <c r="E19" s="46">
        <v>44877940</v>
      </c>
      <c r="F19" s="47">
        <f t="shared" si="1"/>
        <v>4.8664666802028025</v>
      </c>
    </row>
    <row r="20" spans="1:6">
      <c r="A20" s="42" t="s">
        <v>31</v>
      </c>
      <c r="B20" s="43">
        <v>35664083.707999997</v>
      </c>
      <c r="C20" s="44">
        <v>7741894.1300000008</v>
      </c>
      <c r="D20" s="45">
        <f t="shared" si="0"/>
        <v>4.6066354188183656</v>
      </c>
      <c r="E20" s="46">
        <v>118147278</v>
      </c>
      <c r="F20" s="47">
        <f t="shared" si="1"/>
        <v>15.260771591047318</v>
      </c>
    </row>
    <row r="21" spans="1:6">
      <c r="A21" s="42" t="s">
        <v>30</v>
      </c>
      <c r="B21" s="43">
        <v>2662265.8760000002</v>
      </c>
      <c r="C21" s="44">
        <v>5810313.8149999995</v>
      </c>
      <c r="D21" s="45">
        <f t="shared" si="0"/>
        <v>0.4581965726407155</v>
      </c>
      <c r="E21" s="46">
        <v>20798932</v>
      </c>
      <c r="F21" s="47">
        <f t="shared" si="1"/>
        <v>3.5796572547088839</v>
      </c>
    </row>
    <row r="22" spans="1:6">
      <c r="A22" s="42" t="s">
        <v>29</v>
      </c>
      <c r="B22" s="43">
        <v>8136890.523000001</v>
      </c>
      <c r="C22" s="44">
        <v>14807261.693</v>
      </c>
      <c r="D22" s="45">
        <f t="shared" si="0"/>
        <v>0.54952027536912129</v>
      </c>
      <c r="E22" s="46">
        <v>46732864.600000001</v>
      </c>
      <c r="F22" s="47">
        <f t="shared" si="1"/>
        <v>3.1560774415226649</v>
      </c>
    </row>
    <row r="23" spans="1:6">
      <c r="A23" s="42" t="s">
        <v>28</v>
      </c>
      <c r="B23" s="43">
        <v>8483688.4210000001</v>
      </c>
      <c r="C23" s="44">
        <v>15246464.548</v>
      </c>
      <c r="D23" s="45">
        <f t="shared" si="0"/>
        <v>0.55643643772568063</v>
      </c>
      <c r="E23" s="46">
        <v>54821583.600000001</v>
      </c>
      <c r="F23" s="47">
        <f t="shared" si="1"/>
        <v>3.5956915406458201</v>
      </c>
    </row>
    <row r="24" spans="1:6">
      <c r="A24" s="42" t="s">
        <v>27</v>
      </c>
      <c r="B24" s="43">
        <v>7925877.4990000008</v>
      </c>
      <c r="C24" s="44">
        <v>28994582.818999998</v>
      </c>
      <c r="D24" s="45">
        <f t="shared" si="0"/>
        <v>0.27335718359797245</v>
      </c>
      <c r="E24" s="46">
        <v>70038981.199999988</v>
      </c>
      <c r="F24" s="47">
        <f t="shared" si="1"/>
        <v>2.4155885131102424</v>
      </c>
    </row>
    <row r="25" spans="1:6">
      <c r="A25" s="42" t="s">
        <v>26</v>
      </c>
      <c r="B25" s="43">
        <v>70829599.753999993</v>
      </c>
      <c r="C25" s="44">
        <v>58425030.230999991</v>
      </c>
      <c r="D25" s="45">
        <f t="shared" si="0"/>
        <v>1.2123160137693554</v>
      </c>
      <c r="E25" s="46">
        <v>241751274.10000005</v>
      </c>
      <c r="F25" s="47">
        <f t="shared" si="1"/>
        <v>4.1378031495091667</v>
      </c>
    </row>
    <row r="26" spans="1:6">
      <c r="A26" s="42" t="s">
        <v>25</v>
      </c>
      <c r="B26" s="43">
        <v>22566743.622000001</v>
      </c>
      <c r="C26" s="44">
        <v>19804489.077</v>
      </c>
      <c r="D26" s="45">
        <f t="shared" si="0"/>
        <v>1.1394761831148652</v>
      </c>
      <c r="E26" s="46">
        <v>77909227.800000012</v>
      </c>
      <c r="F26" s="47">
        <f t="shared" si="1"/>
        <v>3.9339175828817576</v>
      </c>
    </row>
    <row r="27" spans="1:6">
      <c r="A27" s="42" t="s">
        <v>24</v>
      </c>
      <c r="B27" s="43">
        <v>152496.717</v>
      </c>
      <c r="C27" s="44">
        <v>12850251.404999999</v>
      </c>
      <c r="D27" s="45">
        <f t="shared" si="0"/>
        <v>1.1867216616529692E-2</v>
      </c>
      <c r="E27" s="46">
        <v>1034117.3200000001</v>
      </c>
      <c r="F27" s="47">
        <f t="shared" si="1"/>
        <v>8.047448158077497E-2</v>
      </c>
    </row>
    <row r="28" spans="1:6">
      <c r="A28" s="42" t="s">
        <v>23</v>
      </c>
      <c r="B28" s="43">
        <v>11286843.83</v>
      </c>
      <c r="C28" s="44">
        <v>15475489.351</v>
      </c>
      <c r="D28" s="45">
        <f t="shared" si="0"/>
        <v>0.72933679665972329</v>
      </c>
      <c r="E28" s="46">
        <v>40263955.5</v>
      </c>
      <c r="F28" s="47">
        <f t="shared" si="1"/>
        <v>2.6017888408419352</v>
      </c>
    </row>
    <row r="29" spans="1:6">
      <c r="A29" s="42" t="s">
        <v>22</v>
      </c>
      <c r="B29" s="43">
        <v>24618881.773559999</v>
      </c>
      <c r="C29" s="44">
        <v>54738277.376000017</v>
      </c>
      <c r="D29" s="45">
        <f t="shared" si="0"/>
        <v>0.44975623921176117</v>
      </c>
      <c r="E29" s="46">
        <v>80587586.420000002</v>
      </c>
      <c r="F29" s="47">
        <f t="shared" si="1"/>
        <v>1.4722346095482648</v>
      </c>
    </row>
    <row r="30" spans="1:6">
      <c r="A30" s="42" t="s">
        <v>21</v>
      </c>
      <c r="B30" s="43">
        <v>45565447.463999994</v>
      </c>
      <c r="C30" s="44">
        <v>37658266.468999997</v>
      </c>
      <c r="D30" s="45">
        <f t="shared" si="0"/>
        <v>1.2099719858721891</v>
      </c>
      <c r="E30" s="46">
        <v>168369740.50999999</v>
      </c>
      <c r="F30" s="47">
        <f t="shared" si="1"/>
        <v>4.470990204729703</v>
      </c>
    </row>
    <row r="31" spans="1:6">
      <c r="A31" s="42" t="s">
        <v>20</v>
      </c>
      <c r="B31" s="43">
        <v>1333993.807</v>
      </c>
      <c r="C31" s="44">
        <v>6697597.591</v>
      </c>
      <c r="D31" s="45">
        <f t="shared" si="0"/>
        <v>0.19917497115571331</v>
      </c>
      <c r="E31" s="46">
        <v>21548371</v>
      </c>
      <c r="F31" s="47">
        <f t="shared" si="1"/>
        <v>3.217328408764951</v>
      </c>
    </row>
    <row r="32" spans="1:6">
      <c r="A32" s="42" t="s">
        <v>19</v>
      </c>
      <c r="B32" s="43">
        <v>2704343.4360000002</v>
      </c>
      <c r="C32" s="44">
        <v>6196234.7069999995</v>
      </c>
      <c r="D32" s="45">
        <f t="shared" si="0"/>
        <v>0.43644948325550903</v>
      </c>
      <c r="E32" s="46">
        <v>32140950.300000001</v>
      </c>
      <c r="F32" s="47">
        <f t="shared" si="1"/>
        <v>5.1871744405824041</v>
      </c>
    </row>
    <row r="33" spans="1:6">
      <c r="A33" s="42" t="s">
        <v>18</v>
      </c>
      <c r="B33" s="43">
        <v>1581932.2470000002</v>
      </c>
      <c r="C33" s="44">
        <v>3565175.7009999999</v>
      </c>
      <c r="D33" s="45">
        <f t="shared" si="0"/>
        <v>0.44371789209611251</v>
      </c>
      <c r="E33" s="46">
        <v>19168885.799999997</v>
      </c>
      <c r="F33" s="47">
        <f t="shared" si="1"/>
        <v>5.3767015731155396</v>
      </c>
    </row>
    <row r="34" spans="1:6">
      <c r="A34" s="42" t="s">
        <v>17</v>
      </c>
      <c r="B34" s="43">
        <v>8517504.0539999995</v>
      </c>
      <c r="C34" s="44">
        <v>5190268.4938696604</v>
      </c>
      <c r="D34" s="45">
        <f t="shared" si="0"/>
        <v>1.6410526862069292</v>
      </c>
      <c r="E34" s="46">
        <v>26739197</v>
      </c>
      <c r="F34" s="47">
        <f t="shared" si="1"/>
        <v>5.1517945616074101</v>
      </c>
    </row>
    <row r="35" spans="1:6">
      <c r="A35" s="42" t="s">
        <v>16</v>
      </c>
      <c r="B35" s="43">
        <v>6817265.4440000011</v>
      </c>
      <c r="C35" s="44">
        <v>15908187.520216446</v>
      </c>
      <c r="D35" s="45">
        <f t="shared" si="0"/>
        <v>0.42853816220964724</v>
      </c>
      <c r="E35" s="46">
        <v>38851013.799999997</v>
      </c>
      <c r="F35" s="47">
        <f t="shared" si="1"/>
        <v>2.4422024036759273</v>
      </c>
    </row>
    <row r="36" spans="1:6">
      <c r="A36" s="42" t="s">
        <v>15</v>
      </c>
      <c r="B36" s="43">
        <v>7483189.2659999998</v>
      </c>
      <c r="C36" s="44">
        <v>19679767.813907366</v>
      </c>
      <c r="D36" s="45">
        <f t="shared" si="0"/>
        <v>0.38024784320431637</v>
      </c>
      <c r="E36" s="46">
        <v>33769998.499999993</v>
      </c>
      <c r="F36" s="47">
        <f t="shared" si="1"/>
        <v>1.7159754535383946</v>
      </c>
    </row>
    <row r="37" spans="1:6">
      <c r="A37" s="42" t="s">
        <v>14</v>
      </c>
      <c r="B37" s="43">
        <v>23353804.397900004</v>
      </c>
      <c r="C37" s="44">
        <v>11669875.91403505</v>
      </c>
      <c r="D37" s="45">
        <f t="shared" si="0"/>
        <v>2.001204174743024</v>
      </c>
      <c r="E37" s="46">
        <v>73432862</v>
      </c>
      <c r="F37" s="47">
        <f t="shared" si="1"/>
        <v>6.2925143798387992</v>
      </c>
    </row>
    <row r="38" spans="1:6">
      <c r="A38" s="42" t="s">
        <v>13</v>
      </c>
      <c r="B38" s="43">
        <v>20436826.786999997</v>
      </c>
      <c r="C38" s="44">
        <v>6021231.6020000009</v>
      </c>
      <c r="D38" s="45">
        <f t="shared" si="0"/>
        <v>3.3941273377047545</v>
      </c>
      <c r="E38" s="46">
        <v>50190374.699999996</v>
      </c>
      <c r="F38" s="47">
        <f t="shared" si="1"/>
        <v>8.3355662126214938</v>
      </c>
    </row>
    <row r="39" spans="1:6">
      <c r="A39" s="42" t="s">
        <v>12</v>
      </c>
      <c r="B39" s="43">
        <v>3841203</v>
      </c>
      <c r="C39" s="44">
        <v>7426503.6690000007</v>
      </c>
      <c r="D39" s="45">
        <f t="shared" si="0"/>
        <v>0.51722899108420273</v>
      </c>
      <c r="E39" s="46">
        <v>17256632</v>
      </c>
      <c r="F39" s="47">
        <f t="shared" si="1"/>
        <v>2.3236549484292723</v>
      </c>
    </row>
    <row r="40" spans="1:6">
      <c r="A40" s="42" t="s">
        <v>11</v>
      </c>
      <c r="B40" s="43">
        <v>16287983.368839998</v>
      </c>
      <c r="C40" s="44">
        <v>8458797.9179999996</v>
      </c>
      <c r="D40" s="45">
        <f t="shared" si="0"/>
        <v>1.9255671463884709</v>
      </c>
      <c r="E40" s="46">
        <v>36424220</v>
      </c>
      <c r="F40" s="47">
        <f t="shared" si="1"/>
        <v>4.306075207505625</v>
      </c>
    </row>
    <row r="41" spans="1:6">
      <c r="A41" s="42" t="s">
        <v>10</v>
      </c>
      <c r="B41" s="43">
        <v>4297816.4230000004</v>
      </c>
      <c r="C41" s="44">
        <v>4041826.3640000001</v>
      </c>
      <c r="D41" s="45">
        <f t="shared" si="0"/>
        <v>1.0633352440075281</v>
      </c>
      <c r="E41" s="46">
        <v>19702141.900000002</v>
      </c>
      <c r="F41" s="47">
        <f t="shared" si="1"/>
        <v>4.874564151365905</v>
      </c>
    </row>
    <row r="42" spans="1:6">
      <c r="A42" s="42" t="s">
        <v>9</v>
      </c>
      <c r="B42" s="43">
        <v>10762337.078739999</v>
      </c>
      <c r="C42" s="44">
        <v>30213025.449999999</v>
      </c>
      <c r="D42" s="45">
        <f t="shared" si="0"/>
        <v>0.356215139610919</v>
      </c>
      <c r="E42" s="46">
        <v>59727683.499999993</v>
      </c>
      <c r="F42" s="47">
        <f t="shared" si="1"/>
        <v>1.9768852212051473</v>
      </c>
    </row>
    <row r="43" spans="1:6">
      <c r="A43" s="42" t="s">
        <v>8</v>
      </c>
      <c r="B43" s="43">
        <v>16921455.563000001</v>
      </c>
      <c r="C43" s="44">
        <v>6479021.023</v>
      </c>
      <c r="D43" s="45">
        <f t="shared" si="0"/>
        <v>2.61173030662043</v>
      </c>
      <c r="E43" s="46">
        <v>37881160.299999997</v>
      </c>
      <c r="F43" s="47">
        <f t="shared" si="1"/>
        <v>5.8467413773662633</v>
      </c>
    </row>
    <row r="44" spans="1:6">
      <c r="A44" s="42" t="s">
        <v>7</v>
      </c>
      <c r="B44" s="43">
        <v>26614138.951000001</v>
      </c>
      <c r="C44" s="44">
        <v>7496537.5180000002</v>
      </c>
      <c r="D44" s="45">
        <f t="shared" si="0"/>
        <v>3.5501908563915761</v>
      </c>
      <c r="E44" s="46">
        <v>54506469.120000005</v>
      </c>
      <c r="F44" s="47">
        <f t="shared" si="1"/>
        <v>7.2708859242182218</v>
      </c>
    </row>
    <row r="45" spans="1:6">
      <c r="A45" s="42" t="s">
        <v>6</v>
      </c>
      <c r="B45" s="43">
        <v>10522786.93</v>
      </c>
      <c r="C45" s="44">
        <v>11266842.725</v>
      </c>
      <c r="D45" s="45">
        <f t="shared" si="0"/>
        <v>0.9339605767861644</v>
      </c>
      <c r="E45" s="46">
        <v>31283708.700000003</v>
      </c>
      <c r="F45" s="47">
        <f t="shared" si="1"/>
        <v>2.7766171467526193</v>
      </c>
    </row>
    <row r="46" spans="1:6">
      <c r="A46" s="42" t="s">
        <v>5</v>
      </c>
      <c r="B46" s="43">
        <v>14968404.458999999</v>
      </c>
      <c r="C46" s="44">
        <v>8522272.5839999989</v>
      </c>
      <c r="D46" s="45">
        <f t="shared" si="0"/>
        <v>1.7563864933283388</v>
      </c>
      <c r="E46" s="46">
        <v>58184725.800000004</v>
      </c>
      <c r="F46" s="47">
        <f t="shared" si="1"/>
        <v>6.8273720684829966</v>
      </c>
    </row>
    <row r="47" spans="1:6">
      <c r="A47" s="42" t="s">
        <v>4</v>
      </c>
      <c r="B47" s="43">
        <v>4739546.3704300001</v>
      </c>
      <c r="C47" s="44">
        <v>6938543.7209999999</v>
      </c>
      <c r="D47" s="45">
        <f t="shared" si="0"/>
        <v>0.68307508909764791</v>
      </c>
      <c r="E47" s="46">
        <v>30670355.5</v>
      </c>
      <c r="F47" s="47">
        <f t="shared" si="1"/>
        <v>4.4202871284321477</v>
      </c>
    </row>
    <row r="48" spans="1:6">
      <c r="A48" s="42" t="s">
        <v>3</v>
      </c>
      <c r="B48" s="43">
        <v>15161320.911940001</v>
      </c>
      <c r="C48" s="44">
        <v>9772647.3270000014</v>
      </c>
      <c r="D48" s="45">
        <f t="shared" si="0"/>
        <v>1.5514036682826053</v>
      </c>
      <c r="E48" s="46">
        <v>47838459</v>
      </c>
      <c r="F48" s="47">
        <f t="shared" si="1"/>
        <v>4.8951381748762453</v>
      </c>
    </row>
    <row r="49" spans="1:6" ht="18" thickBot="1">
      <c r="A49" s="48" t="s">
        <v>2</v>
      </c>
      <c r="B49" s="49">
        <v>7562740</v>
      </c>
      <c r="C49" s="50">
        <v>7738290.9000000004</v>
      </c>
      <c r="D49" s="51">
        <f t="shared" si="0"/>
        <v>0.97731399578167832</v>
      </c>
      <c r="E49" s="52">
        <v>30005060</v>
      </c>
      <c r="F49" s="53">
        <f t="shared" si="1"/>
        <v>3.8774789404725012</v>
      </c>
    </row>
    <row r="50" spans="1:6">
      <c r="A50" s="54" t="s">
        <v>1</v>
      </c>
      <c r="B50" s="55">
        <f>SUM(B3:B49)</f>
        <v>863185781.55939066</v>
      </c>
      <c r="C50" s="56">
        <f>SUM(C3:C49)</f>
        <v>836035995.02154338</v>
      </c>
      <c r="D50" s="57">
        <f t="shared" si="0"/>
        <v>1.0324744229907801</v>
      </c>
      <c r="E50" s="58">
        <v>3191676875.52</v>
      </c>
      <c r="F50" s="59">
        <f t="shared" si="1"/>
        <v>3.8176309327898679</v>
      </c>
    </row>
    <row r="51" spans="1:6">
      <c r="A51" s="60"/>
      <c r="B51" s="61"/>
      <c r="C51" s="61"/>
      <c r="D51" s="61"/>
      <c r="E51" s="61"/>
      <c r="F51" s="61"/>
    </row>
  </sheetData>
  <phoneticPr fontId="18"/>
  <conditionalFormatting sqref="D3:D49">
    <cfRule type="dataBar" priority="2">
      <dataBar>
        <cfvo type="min"/>
        <cfvo type="max"/>
        <color rgb="FF638EC6"/>
      </dataBar>
      <extLst>
        <ext xmlns:x14="http://schemas.microsoft.com/office/spreadsheetml/2009/9/main" uri="{B025F937-C7B1-47D3-B67F-A62EFF666E3E}">
          <x14:id>{A9A27B98-1AA6-134F-81FB-131F374AA096}</x14:id>
        </ext>
      </extLst>
    </cfRule>
  </conditionalFormatting>
  <conditionalFormatting sqref="F3:F49">
    <cfRule type="dataBar" priority="1">
      <dataBar>
        <cfvo type="min"/>
        <cfvo type="max"/>
        <color rgb="FF638EC6"/>
      </dataBar>
      <extLst>
        <ext xmlns:x14="http://schemas.microsoft.com/office/spreadsheetml/2009/9/main" uri="{B025F937-C7B1-47D3-B67F-A62EFF666E3E}">
          <x14:id>{6AE58394-65C4-EA47-882B-159CDF95BD74}</x14:id>
        </ext>
      </extLst>
    </cfRule>
  </conditionalFormatting>
  <pageMargins left="0.7" right="0.7" top="0.75" bottom="0.75" header="0.3" footer="0.3"/>
  <pageSetup paperSize="9" scale="82" orientation="portrait" horizontalDpi="0" verticalDpi="0"/>
  <extLst>
    <ext xmlns:x14="http://schemas.microsoft.com/office/spreadsheetml/2009/9/main" uri="{78C0D931-6437-407d-A8EE-F0AAD7539E65}">
      <x14:conditionalFormattings>
        <x14:conditionalFormatting xmlns:xm="http://schemas.microsoft.com/office/excel/2006/main">
          <x14:cfRule type="dataBar" id="{A9A27B98-1AA6-134F-81FB-131F374AA096}">
            <x14:dataBar minLength="0" maxLength="100" border="1" negativeBarBorderColorSameAsPositive="0">
              <x14:cfvo type="autoMin"/>
              <x14:cfvo type="autoMax"/>
              <x14:borderColor rgb="FF638EC6"/>
              <x14:negativeFillColor rgb="FFFF0000"/>
              <x14:negativeBorderColor rgb="FFFF0000"/>
              <x14:axisColor rgb="FF000000"/>
            </x14:dataBar>
          </x14:cfRule>
          <xm:sqref>D3:D49</xm:sqref>
        </x14:conditionalFormatting>
        <x14:conditionalFormatting xmlns:xm="http://schemas.microsoft.com/office/excel/2006/main">
          <x14:cfRule type="dataBar" id="{6AE58394-65C4-EA47-882B-159CDF95BD74}">
            <x14:dataBar minLength="0" maxLength="100" border="1" negativeBarBorderColorSameAsPositive="0">
              <x14:cfvo type="autoMin"/>
              <x14:cfvo type="autoMax"/>
              <x14:borderColor rgb="FF638EC6"/>
              <x14:negativeFillColor rgb="FFFF0000"/>
              <x14:negativeBorderColor rgb="FFFF0000"/>
              <x14:axisColor rgb="FF000000"/>
            </x14:dataBar>
          </x14:cfRule>
          <xm:sqref>F3:F49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
  <sheetViews>
    <sheetView workbookViewId="0">
      <selection activeCell="D31" sqref="D31"/>
    </sheetView>
  </sheetViews>
  <sheetFormatPr baseColWidth="10" defaultColWidth="5.28515625" defaultRowHeight="18"/>
  <cols>
    <col min="1" max="1" width="11.28515625" style="2" customWidth="1"/>
    <col min="2" max="12" width="15.7109375" style="1" customWidth="1"/>
    <col min="13" max="13" width="10.28515625" style="1" bestFit="1" customWidth="1"/>
    <col min="14" max="16384" width="5.28515625" style="1"/>
  </cols>
  <sheetData>
    <row r="1" spans="1:12" ht="22.5" customHeight="1" thickBot="1">
      <c r="A1" s="65" t="s">
        <v>55</v>
      </c>
      <c r="B1" s="65"/>
      <c r="C1" s="65"/>
      <c r="D1" s="65"/>
      <c r="E1" s="16"/>
      <c r="F1" s="16"/>
      <c r="G1" s="16"/>
      <c r="H1" s="16"/>
      <c r="J1" s="66" t="s">
        <v>56</v>
      </c>
      <c r="K1" s="66"/>
      <c r="L1" s="15" t="s">
        <v>51</v>
      </c>
    </row>
    <row r="2" spans="1:12" ht="30" customHeight="1">
      <c r="A2" s="67" t="s">
        <v>50</v>
      </c>
      <c r="B2" s="70" t="s">
        <v>57</v>
      </c>
      <c r="C2" s="70" t="s">
        <v>58</v>
      </c>
      <c r="D2" s="70" t="s">
        <v>59</v>
      </c>
      <c r="E2" s="70" t="s">
        <v>60</v>
      </c>
      <c r="F2" s="70"/>
      <c r="G2" s="70"/>
      <c r="H2" s="70"/>
      <c r="I2" s="70"/>
      <c r="J2" s="70"/>
      <c r="K2" s="70" t="s">
        <v>61</v>
      </c>
      <c r="L2" s="63" t="s">
        <v>62</v>
      </c>
    </row>
    <row r="3" spans="1:12" ht="30" customHeight="1">
      <c r="A3" s="68"/>
      <c r="B3" s="71"/>
      <c r="C3" s="71"/>
      <c r="D3" s="71"/>
      <c r="E3" s="17" t="s">
        <v>63</v>
      </c>
      <c r="F3" s="17" t="s">
        <v>64</v>
      </c>
      <c r="G3" s="17" t="s">
        <v>65</v>
      </c>
      <c r="H3" s="17" t="s">
        <v>66</v>
      </c>
      <c r="I3" s="17" t="s">
        <v>67</v>
      </c>
      <c r="J3" s="17" t="s">
        <v>68</v>
      </c>
      <c r="K3" s="71"/>
      <c r="L3" s="64"/>
    </row>
    <row r="4" spans="1:12" ht="30" customHeight="1" thickBot="1">
      <c r="A4" s="69"/>
      <c r="B4" s="18" t="s">
        <v>49</v>
      </c>
      <c r="C4" s="18" t="s">
        <v>49</v>
      </c>
      <c r="D4" s="18" t="s">
        <v>49</v>
      </c>
      <c r="E4" s="18" t="s">
        <v>49</v>
      </c>
      <c r="F4" s="18" t="s">
        <v>49</v>
      </c>
      <c r="G4" s="18" t="s">
        <v>49</v>
      </c>
      <c r="H4" s="18" t="s">
        <v>49</v>
      </c>
      <c r="I4" s="18" t="s">
        <v>49</v>
      </c>
      <c r="J4" s="18" t="s">
        <v>49</v>
      </c>
      <c r="K4" s="18" t="s">
        <v>49</v>
      </c>
      <c r="L4" s="14" t="s">
        <v>49</v>
      </c>
    </row>
    <row r="5" spans="1:12">
      <c r="A5" s="13" t="s">
        <v>48</v>
      </c>
      <c r="B5" s="19">
        <v>4559158.0999999996</v>
      </c>
      <c r="C5" s="19">
        <v>23482919.134</v>
      </c>
      <c r="D5" s="19">
        <v>0</v>
      </c>
      <c r="E5" s="19">
        <v>999439.54999999993</v>
      </c>
      <c r="F5" s="19">
        <v>885662.10600000003</v>
      </c>
      <c r="G5" s="19">
        <v>99812</v>
      </c>
      <c r="H5" s="20">
        <v>1290518.405</v>
      </c>
      <c r="I5" s="20">
        <v>348796</v>
      </c>
      <c r="J5" s="19">
        <v>1984913.6559999997</v>
      </c>
      <c r="K5" s="19">
        <v>0</v>
      </c>
      <c r="L5" s="10">
        <v>30026990.890000004</v>
      </c>
    </row>
    <row r="6" spans="1:12">
      <c r="A6" s="12" t="s">
        <v>47</v>
      </c>
      <c r="B6" s="21">
        <v>365944</v>
      </c>
      <c r="C6" s="21">
        <v>2477399</v>
      </c>
      <c r="D6" s="21">
        <v>0</v>
      </c>
      <c r="E6" s="21">
        <v>960733.52</v>
      </c>
      <c r="F6" s="21">
        <v>546278.05682135874</v>
      </c>
      <c r="G6" s="21">
        <v>0</v>
      </c>
      <c r="H6" s="22">
        <v>658912</v>
      </c>
      <c r="I6" s="22">
        <v>72094</v>
      </c>
      <c r="J6" s="19">
        <v>1507011.5768213586</v>
      </c>
      <c r="K6" s="21">
        <v>0</v>
      </c>
      <c r="L6" s="10">
        <v>4350354.5768213598</v>
      </c>
    </row>
    <row r="7" spans="1:12">
      <c r="A7" s="12" t="s">
        <v>46</v>
      </c>
      <c r="B7" s="21">
        <v>997025</v>
      </c>
      <c r="C7" s="21">
        <v>1022514.0399999999</v>
      </c>
      <c r="D7" s="21">
        <v>0</v>
      </c>
      <c r="E7" s="21">
        <v>269872.25</v>
      </c>
      <c r="F7" s="21">
        <v>299728.84999999998</v>
      </c>
      <c r="G7" s="21">
        <v>256875</v>
      </c>
      <c r="H7" s="22">
        <v>265704.03999999998</v>
      </c>
      <c r="I7" s="22">
        <v>0</v>
      </c>
      <c r="J7" s="19">
        <v>826476.10000000009</v>
      </c>
      <c r="K7" s="21">
        <v>0</v>
      </c>
      <c r="L7" s="10">
        <v>2846015.1399999997</v>
      </c>
    </row>
    <row r="8" spans="1:12">
      <c r="A8" s="12" t="s">
        <v>45</v>
      </c>
      <c r="B8" s="21">
        <v>278125</v>
      </c>
      <c r="C8" s="21">
        <v>13625414</v>
      </c>
      <c r="D8" s="21">
        <v>0</v>
      </c>
      <c r="E8" s="21">
        <v>17232</v>
      </c>
      <c r="F8" s="21">
        <v>593492.25236000016</v>
      </c>
      <c r="G8" s="21">
        <v>0</v>
      </c>
      <c r="H8" s="22">
        <v>830949</v>
      </c>
      <c r="I8" s="22">
        <v>401485</v>
      </c>
      <c r="J8" s="19">
        <v>610724.25236000016</v>
      </c>
      <c r="K8" s="21">
        <v>0</v>
      </c>
      <c r="L8" s="10">
        <v>14514263.252360001</v>
      </c>
    </row>
    <row r="9" spans="1:12">
      <c r="A9" s="12" t="s">
        <v>44</v>
      </c>
      <c r="B9" s="21">
        <v>1104676</v>
      </c>
      <c r="C9" s="21">
        <v>11302710.799999999</v>
      </c>
      <c r="D9" s="21">
        <v>0</v>
      </c>
      <c r="E9" s="21">
        <v>684972.97999999986</v>
      </c>
      <c r="F9" s="21">
        <v>158241.48100000003</v>
      </c>
      <c r="G9" s="21">
        <v>422100</v>
      </c>
      <c r="H9" s="22">
        <v>161297.80000000002</v>
      </c>
      <c r="I9" s="22">
        <v>80355</v>
      </c>
      <c r="J9" s="19">
        <v>1265314.4609999999</v>
      </c>
      <c r="K9" s="21">
        <v>0</v>
      </c>
      <c r="L9" s="10">
        <v>13672701.261000002</v>
      </c>
    </row>
    <row r="10" spans="1:12">
      <c r="A10" s="12" t="s">
        <v>43</v>
      </c>
      <c r="B10" s="21">
        <v>1601850</v>
      </c>
      <c r="C10" s="21">
        <v>4912457</v>
      </c>
      <c r="D10" s="21">
        <v>0</v>
      </c>
      <c r="E10" s="21">
        <v>99265</v>
      </c>
      <c r="F10" s="21">
        <v>91525.883999999991</v>
      </c>
      <c r="G10" s="21">
        <v>0</v>
      </c>
      <c r="H10" s="22">
        <v>344912</v>
      </c>
      <c r="I10" s="22">
        <v>311</v>
      </c>
      <c r="J10" s="19">
        <v>190790.88399999999</v>
      </c>
      <c r="K10" s="21">
        <v>0</v>
      </c>
      <c r="L10" s="10">
        <v>6705097.8839999996</v>
      </c>
    </row>
    <row r="11" spans="1:12">
      <c r="A11" s="12" t="s">
        <v>42</v>
      </c>
      <c r="B11" s="21">
        <v>6331053</v>
      </c>
      <c r="C11" s="21">
        <v>47372437.5</v>
      </c>
      <c r="D11" s="21">
        <v>0</v>
      </c>
      <c r="E11" s="21">
        <v>324844.75099999999</v>
      </c>
      <c r="F11" s="21">
        <v>766692.90614491026</v>
      </c>
      <c r="G11" s="21">
        <v>77197</v>
      </c>
      <c r="H11" s="22">
        <v>500610</v>
      </c>
      <c r="I11" s="22">
        <v>0</v>
      </c>
      <c r="J11" s="19">
        <v>1168734.6571449104</v>
      </c>
      <c r="K11" s="21">
        <v>0</v>
      </c>
      <c r="L11" s="10">
        <v>54872225.157144912</v>
      </c>
    </row>
    <row r="12" spans="1:12">
      <c r="A12" s="12" t="s">
        <v>41</v>
      </c>
      <c r="B12" s="21">
        <v>73764</v>
      </c>
      <c r="C12" s="21">
        <v>32985202.220999997</v>
      </c>
      <c r="D12" s="21">
        <v>0</v>
      </c>
      <c r="E12" s="21">
        <v>145987.304</v>
      </c>
      <c r="F12" s="21">
        <v>952742.81622000015</v>
      </c>
      <c r="G12" s="21">
        <v>0</v>
      </c>
      <c r="H12" s="22">
        <v>1393834.5839999998</v>
      </c>
      <c r="I12" s="22">
        <v>0</v>
      </c>
      <c r="J12" s="19">
        <v>1098730.1202200002</v>
      </c>
      <c r="K12" s="21">
        <v>0</v>
      </c>
      <c r="L12" s="10">
        <v>34157696.341219999</v>
      </c>
    </row>
    <row r="13" spans="1:12">
      <c r="A13" s="12" t="s">
        <v>40</v>
      </c>
      <c r="B13" s="21">
        <v>1444837.138</v>
      </c>
      <c r="C13" s="21">
        <v>3304453.3730000001</v>
      </c>
      <c r="D13" s="21">
        <v>0</v>
      </c>
      <c r="E13" s="21">
        <v>0</v>
      </c>
      <c r="F13" s="21">
        <v>596896.43955399992</v>
      </c>
      <c r="G13" s="21">
        <v>0</v>
      </c>
      <c r="H13" s="22">
        <v>201252</v>
      </c>
      <c r="I13" s="22">
        <v>0</v>
      </c>
      <c r="J13" s="19">
        <v>596896.43955399992</v>
      </c>
      <c r="K13" s="21">
        <v>0</v>
      </c>
      <c r="L13" s="10">
        <v>5346186.9505540002</v>
      </c>
    </row>
    <row r="14" spans="1:12">
      <c r="A14" s="12" t="s">
        <v>39</v>
      </c>
      <c r="B14" s="21">
        <v>4063851</v>
      </c>
      <c r="C14" s="21">
        <v>172708.97999999998</v>
      </c>
      <c r="D14" s="21">
        <v>0</v>
      </c>
      <c r="E14" s="21">
        <v>0</v>
      </c>
      <c r="F14" s="21">
        <v>263265.57799999998</v>
      </c>
      <c r="G14" s="21">
        <v>0</v>
      </c>
      <c r="H14" s="22">
        <v>157684.97999999998</v>
      </c>
      <c r="I14" s="22">
        <v>15024</v>
      </c>
      <c r="J14" s="19">
        <v>263265.57799999998</v>
      </c>
      <c r="K14" s="21">
        <v>0</v>
      </c>
      <c r="L14" s="10">
        <v>4499825.5579999993</v>
      </c>
    </row>
    <row r="15" spans="1:12">
      <c r="A15" s="12" t="s">
        <v>38</v>
      </c>
      <c r="B15" s="21">
        <v>195855</v>
      </c>
      <c r="C15" s="21">
        <v>606421</v>
      </c>
      <c r="D15" s="21">
        <v>0</v>
      </c>
      <c r="E15" s="21">
        <v>0</v>
      </c>
      <c r="F15" s="21">
        <v>52028.175000000003</v>
      </c>
      <c r="G15" s="21">
        <v>0</v>
      </c>
      <c r="H15" s="22">
        <v>56249</v>
      </c>
      <c r="I15" s="22">
        <v>67211</v>
      </c>
      <c r="J15" s="19">
        <v>52028.175000000003</v>
      </c>
      <c r="K15" s="21">
        <v>0</v>
      </c>
      <c r="L15" s="10">
        <v>854304.17499999993</v>
      </c>
    </row>
    <row r="16" spans="1:12">
      <c r="A16" s="12" t="s">
        <v>37</v>
      </c>
      <c r="B16" s="21">
        <v>177.99099999999999</v>
      </c>
      <c r="C16" s="21">
        <v>89679594.209999993</v>
      </c>
      <c r="D16" s="21">
        <v>0</v>
      </c>
      <c r="E16" s="21">
        <v>85937.707999999999</v>
      </c>
      <c r="F16" s="21">
        <v>541826.1758806</v>
      </c>
      <c r="G16" s="21">
        <v>0</v>
      </c>
      <c r="H16" s="22">
        <v>166502</v>
      </c>
      <c r="I16" s="22">
        <v>11919</v>
      </c>
      <c r="J16" s="19">
        <v>627763.88388059998</v>
      </c>
      <c r="K16" s="21">
        <v>0</v>
      </c>
      <c r="L16" s="10">
        <v>90307536.08488059</v>
      </c>
    </row>
    <row r="17" spans="1:12">
      <c r="A17" s="12" t="s">
        <v>36</v>
      </c>
      <c r="B17" s="21">
        <v>157327</v>
      </c>
      <c r="C17" s="21">
        <v>7071124</v>
      </c>
      <c r="D17" s="21">
        <v>0</v>
      </c>
      <c r="E17" s="21">
        <v>959</v>
      </c>
      <c r="F17" s="21">
        <v>1085</v>
      </c>
      <c r="G17" s="21">
        <v>0</v>
      </c>
      <c r="H17" s="22">
        <v>0</v>
      </c>
      <c r="I17" s="22">
        <v>792339</v>
      </c>
      <c r="J17" s="19">
        <v>2044</v>
      </c>
      <c r="K17" s="21">
        <v>0</v>
      </c>
      <c r="L17" s="10">
        <v>7230495</v>
      </c>
    </row>
    <row r="18" spans="1:12">
      <c r="A18" s="12" t="s">
        <v>35</v>
      </c>
      <c r="B18" s="21">
        <v>621096</v>
      </c>
      <c r="C18" s="21">
        <v>83452832.943999976</v>
      </c>
      <c r="D18" s="21">
        <v>0</v>
      </c>
      <c r="E18" s="21">
        <v>1517</v>
      </c>
      <c r="F18" s="21">
        <v>50923</v>
      </c>
      <c r="G18" s="21">
        <v>0</v>
      </c>
      <c r="H18" s="22">
        <v>462256.92000000004</v>
      </c>
      <c r="I18" s="22">
        <v>256844</v>
      </c>
      <c r="J18" s="19">
        <v>52440</v>
      </c>
      <c r="K18" s="21">
        <v>0</v>
      </c>
      <c r="L18" s="10">
        <v>84126368.943999976</v>
      </c>
    </row>
    <row r="19" spans="1:12">
      <c r="A19" s="12" t="s">
        <v>34</v>
      </c>
      <c r="B19" s="21">
        <v>6896573</v>
      </c>
      <c r="C19" s="21">
        <v>35998137.391000003</v>
      </c>
      <c r="D19" s="21">
        <v>0</v>
      </c>
      <c r="E19" s="21">
        <v>30294</v>
      </c>
      <c r="F19" s="21">
        <v>147430.886</v>
      </c>
      <c r="G19" s="21">
        <v>0</v>
      </c>
      <c r="H19" s="22">
        <v>260411</v>
      </c>
      <c r="I19" s="22">
        <v>0</v>
      </c>
      <c r="J19" s="19">
        <v>177724.886</v>
      </c>
      <c r="K19" s="21">
        <v>0</v>
      </c>
      <c r="L19" s="10">
        <v>43072435.277000003</v>
      </c>
    </row>
    <row r="20" spans="1:12">
      <c r="A20" s="12" t="s">
        <v>33</v>
      </c>
      <c r="B20" s="21">
        <v>9084935.1850000005</v>
      </c>
      <c r="C20" s="21">
        <v>6396625</v>
      </c>
      <c r="D20" s="21">
        <v>0</v>
      </c>
      <c r="E20" s="21">
        <v>2510</v>
      </c>
      <c r="F20" s="21">
        <v>30660</v>
      </c>
      <c r="G20" s="21">
        <v>0</v>
      </c>
      <c r="H20" s="22">
        <v>0</v>
      </c>
      <c r="I20" s="22">
        <v>58682</v>
      </c>
      <c r="J20" s="19">
        <v>33170</v>
      </c>
      <c r="K20" s="21">
        <v>0</v>
      </c>
      <c r="L20" s="10">
        <v>15514730.184999999</v>
      </c>
    </row>
    <row r="21" spans="1:12">
      <c r="A21" s="12" t="s">
        <v>32</v>
      </c>
      <c r="B21" s="21">
        <v>1467065</v>
      </c>
      <c r="C21" s="21">
        <v>7517076</v>
      </c>
      <c r="D21" s="21">
        <v>0</v>
      </c>
      <c r="E21" s="21">
        <v>145479.91999999998</v>
      </c>
      <c r="F21" s="21">
        <v>157522.28</v>
      </c>
      <c r="G21" s="21">
        <v>0</v>
      </c>
      <c r="H21" s="22">
        <v>10659</v>
      </c>
      <c r="I21" s="22">
        <v>0</v>
      </c>
      <c r="J21" s="19">
        <v>303002.19999999995</v>
      </c>
      <c r="K21" s="21">
        <v>0</v>
      </c>
      <c r="L21" s="10">
        <v>9287143.2000000011</v>
      </c>
    </row>
    <row r="22" spans="1:12">
      <c r="A22" s="12" t="s">
        <v>31</v>
      </c>
      <c r="B22" s="21">
        <v>1637591.2500000002</v>
      </c>
      <c r="C22" s="21">
        <v>7253118</v>
      </c>
      <c r="D22" s="21">
        <v>26717218.100000001</v>
      </c>
      <c r="E22" s="21">
        <v>31784.679999999997</v>
      </c>
      <c r="F22" s="21">
        <v>24371.678000000004</v>
      </c>
      <c r="G22" s="21">
        <v>0</v>
      </c>
      <c r="H22" s="22">
        <v>269708</v>
      </c>
      <c r="I22" s="22">
        <v>0</v>
      </c>
      <c r="J22" s="19">
        <v>56156.358</v>
      </c>
      <c r="K22" s="21">
        <v>0</v>
      </c>
      <c r="L22" s="10">
        <v>35664083.707999997</v>
      </c>
    </row>
    <row r="23" spans="1:12">
      <c r="A23" s="12" t="s">
        <v>30</v>
      </c>
      <c r="B23" s="21">
        <v>2590922.1140000001</v>
      </c>
      <c r="C23" s="21">
        <v>0</v>
      </c>
      <c r="D23" s="21">
        <v>0</v>
      </c>
      <c r="E23" s="21">
        <v>0</v>
      </c>
      <c r="F23" s="21">
        <v>71343.762000000002</v>
      </c>
      <c r="G23" s="21">
        <v>0</v>
      </c>
      <c r="H23" s="22">
        <v>0</v>
      </c>
      <c r="I23" s="22">
        <v>0</v>
      </c>
      <c r="J23" s="19">
        <v>71343.762000000002</v>
      </c>
      <c r="K23" s="21">
        <v>0</v>
      </c>
      <c r="L23" s="10">
        <v>2662265.8760000002</v>
      </c>
    </row>
    <row r="24" spans="1:12">
      <c r="A24" s="12" t="s">
        <v>29</v>
      </c>
      <c r="B24" s="21">
        <v>7929013.1439999994</v>
      </c>
      <c r="C24" s="21">
        <v>49647</v>
      </c>
      <c r="D24" s="21">
        <v>0</v>
      </c>
      <c r="E24" s="21">
        <v>0</v>
      </c>
      <c r="F24" s="21">
        <v>158230.37900000002</v>
      </c>
      <c r="G24" s="21">
        <v>0</v>
      </c>
      <c r="H24" s="22">
        <v>0</v>
      </c>
      <c r="I24" s="22">
        <v>0</v>
      </c>
      <c r="J24" s="19">
        <v>158230.37900000002</v>
      </c>
      <c r="K24" s="21">
        <v>0</v>
      </c>
      <c r="L24" s="10">
        <v>8136890.523000001</v>
      </c>
    </row>
    <row r="25" spans="1:12">
      <c r="A25" s="12" t="s">
        <v>28</v>
      </c>
      <c r="B25" s="21">
        <v>8356132.3409999991</v>
      </c>
      <c r="C25" s="21">
        <v>40958</v>
      </c>
      <c r="D25" s="21">
        <v>0</v>
      </c>
      <c r="E25" s="21">
        <v>5956</v>
      </c>
      <c r="F25" s="21">
        <v>80642.079999999987</v>
      </c>
      <c r="G25" s="21">
        <v>0</v>
      </c>
      <c r="H25" s="22">
        <v>0</v>
      </c>
      <c r="I25" s="22">
        <v>0</v>
      </c>
      <c r="J25" s="19">
        <v>86598.079999999987</v>
      </c>
      <c r="K25" s="21">
        <v>0</v>
      </c>
      <c r="L25" s="10">
        <v>8483688.4210000001</v>
      </c>
    </row>
    <row r="26" spans="1:12">
      <c r="A26" s="12" t="s">
        <v>27</v>
      </c>
      <c r="B26" s="21">
        <v>5588498</v>
      </c>
      <c r="C26" s="21">
        <v>1661582</v>
      </c>
      <c r="D26" s="21">
        <v>0</v>
      </c>
      <c r="E26" s="21">
        <v>279056.46799999999</v>
      </c>
      <c r="F26" s="21">
        <v>391042.03099999996</v>
      </c>
      <c r="G26" s="21">
        <v>0</v>
      </c>
      <c r="H26" s="22">
        <v>339467</v>
      </c>
      <c r="I26" s="22">
        <v>263640</v>
      </c>
      <c r="J26" s="19">
        <v>670098.49899999995</v>
      </c>
      <c r="K26" s="21">
        <v>5699</v>
      </c>
      <c r="L26" s="10">
        <v>7925877.4990000008</v>
      </c>
    </row>
    <row r="27" spans="1:12">
      <c r="A27" s="12" t="s">
        <v>26</v>
      </c>
      <c r="B27" s="21">
        <v>754597</v>
      </c>
      <c r="C27" s="21">
        <v>69570631.560000002</v>
      </c>
      <c r="D27" s="21">
        <v>0</v>
      </c>
      <c r="E27" s="21">
        <v>97329.402000000002</v>
      </c>
      <c r="F27" s="21">
        <v>407041.7919999999</v>
      </c>
      <c r="G27" s="21">
        <v>0</v>
      </c>
      <c r="H27" s="22">
        <v>1611257.5189999999</v>
      </c>
      <c r="I27" s="22">
        <v>118691</v>
      </c>
      <c r="J27" s="19">
        <v>504371.19400000002</v>
      </c>
      <c r="K27" s="21">
        <v>0</v>
      </c>
      <c r="L27" s="10">
        <v>70829599.753999993</v>
      </c>
    </row>
    <row r="28" spans="1:12">
      <c r="A28" s="12" t="s">
        <v>25</v>
      </c>
      <c r="B28" s="21">
        <v>675987.69000000006</v>
      </c>
      <c r="C28" s="21">
        <v>20782396</v>
      </c>
      <c r="D28" s="21">
        <v>0</v>
      </c>
      <c r="E28" s="21">
        <v>409330.36</v>
      </c>
      <c r="F28" s="21">
        <v>699029.57200000004</v>
      </c>
      <c r="G28" s="21">
        <v>0</v>
      </c>
      <c r="H28" s="22">
        <v>127917</v>
      </c>
      <c r="I28" s="22">
        <v>0</v>
      </c>
      <c r="J28" s="19">
        <v>1108359.9319999998</v>
      </c>
      <c r="K28" s="21">
        <v>0</v>
      </c>
      <c r="L28" s="10">
        <v>22566743.622000001</v>
      </c>
    </row>
    <row r="29" spans="1:12">
      <c r="A29" s="12" t="s">
        <v>24</v>
      </c>
      <c r="B29" s="21">
        <v>113200.73699999999</v>
      </c>
      <c r="C29" s="21">
        <v>406</v>
      </c>
      <c r="D29" s="21">
        <v>0</v>
      </c>
      <c r="E29" s="21">
        <v>0</v>
      </c>
      <c r="F29" s="21">
        <v>38889.979999999996</v>
      </c>
      <c r="G29" s="21">
        <v>0</v>
      </c>
      <c r="H29" s="22">
        <v>6</v>
      </c>
      <c r="I29" s="22">
        <v>0</v>
      </c>
      <c r="J29" s="19">
        <v>38889.979999999996</v>
      </c>
      <c r="K29" s="21">
        <v>0</v>
      </c>
      <c r="L29" s="10">
        <v>152496.717</v>
      </c>
    </row>
    <row r="30" spans="1:12">
      <c r="A30" s="12" t="s">
        <v>23</v>
      </c>
      <c r="B30" s="21">
        <v>568895.52899999986</v>
      </c>
      <c r="C30" s="21">
        <v>10653789.300999999</v>
      </c>
      <c r="D30" s="21">
        <v>0</v>
      </c>
      <c r="E30" s="21">
        <v>1729</v>
      </c>
      <c r="F30" s="21">
        <v>62430</v>
      </c>
      <c r="G30" s="21">
        <v>0</v>
      </c>
      <c r="H30" s="22">
        <v>3541.5354110483613</v>
      </c>
      <c r="I30" s="22">
        <v>67255</v>
      </c>
      <c r="J30" s="19">
        <v>64159</v>
      </c>
      <c r="K30" s="21">
        <v>0</v>
      </c>
      <c r="L30" s="10">
        <v>11286843.83</v>
      </c>
    </row>
    <row r="31" spans="1:12">
      <c r="A31" s="12" t="s">
        <v>22</v>
      </c>
      <c r="B31" s="21">
        <v>913</v>
      </c>
      <c r="C31" s="21">
        <v>24460405.017000001</v>
      </c>
      <c r="D31" s="21">
        <v>0</v>
      </c>
      <c r="E31" s="21">
        <v>0</v>
      </c>
      <c r="F31" s="21">
        <v>157563.75655999998</v>
      </c>
      <c r="G31" s="21">
        <v>0</v>
      </c>
      <c r="H31" s="22">
        <v>254318</v>
      </c>
      <c r="I31" s="22">
        <v>237829</v>
      </c>
      <c r="J31" s="19">
        <v>157563.75655999998</v>
      </c>
      <c r="K31" s="21">
        <v>0</v>
      </c>
      <c r="L31" s="10">
        <v>24618881.773559999</v>
      </c>
    </row>
    <row r="32" spans="1:12">
      <c r="A32" s="12" t="s">
        <v>21</v>
      </c>
      <c r="B32" s="21">
        <v>1326380.1459999999</v>
      </c>
      <c r="C32" s="21">
        <v>43630373.522999987</v>
      </c>
      <c r="D32" s="21">
        <v>0</v>
      </c>
      <c r="E32" s="21">
        <v>73871</v>
      </c>
      <c r="F32" s="21">
        <v>497278.79499999998</v>
      </c>
      <c r="G32" s="21">
        <v>0</v>
      </c>
      <c r="H32" s="22">
        <v>477664</v>
      </c>
      <c r="I32" s="22">
        <v>128319</v>
      </c>
      <c r="J32" s="19">
        <v>571149.79499999993</v>
      </c>
      <c r="K32" s="21">
        <v>37544</v>
      </c>
      <c r="L32" s="10">
        <v>45565447.463999994</v>
      </c>
    </row>
    <row r="33" spans="1:12">
      <c r="A33" s="12" t="s">
        <v>20</v>
      </c>
      <c r="B33" s="21">
        <v>1259024.2390000001</v>
      </c>
      <c r="C33" s="21">
        <v>0</v>
      </c>
      <c r="D33" s="21">
        <v>0</v>
      </c>
      <c r="E33" s="21">
        <v>0</v>
      </c>
      <c r="F33" s="21">
        <v>74969.568000000014</v>
      </c>
      <c r="G33" s="21">
        <v>0</v>
      </c>
      <c r="H33" s="22">
        <v>0</v>
      </c>
      <c r="I33" s="22">
        <v>0</v>
      </c>
      <c r="J33" s="19">
        <v>74969.568000000014</v>
      </c>
      <c r="K33" s="21">
        <v>0</v>
      </c>
      <c r="L33" s="10">
        <v>1333993.807</v>
      </c>
    </row>
    <row r="34" spans="1:12">
      <c r="A34" s="12" t="s">
        <v>19</v>
      </c>
      <c r="B34" s="21">
        <v>591824.11800000002</v>
      </c>
      <c r="C34" s="21">
        <v>1694772.3419999999</v>
      </c>
      <c r="D34" s="21">
        <v>0</v>
      </c>
      <c r="E34" s="21">
        <v>212589.86000000004</v>
      </c>
      <c r="F34" s="21">
        <v>205157.11600000001</v>
      </c>
      <c r="G34" s="21">
        <v>0</v>
      </c>
      <c r="H34" s="22">
        <v>0</v>
      </c>
      <c r="I34" s="22">
        <v>0</v>
      </c>
      <c r="J34" s="19">
        <v>417746.97600000002</v>
      </c>
      <c r="K34" s="21">
        <v>0</v>
      </c>
      <c r="L34" s="10">
        <v>2704343.4360000002</v>
      </c>
    </row>
    <row r="35" spans="1:12">
      <c r="A35" s="12" t="s">
        <v>18</v>
      </c>
      <c r="B35" s="21">
        <v>719681</v>
      </c>
      <c r="C35" s="21">
        <v>670830</v>
      </c>
      <c r="D35" s="21">
        <v>0</v>
      </c>
      <c r="E35" s="21">
        <v>57785</v>
      </c>
      <c r="F35" s="21">
        <v>133636.247</v>
      </c>
      <c r="G35" s="21">
        <v>0</v>
      </c>
      <c r="H35" s="22">
        <v>487668</v>
      </c>
      <c r="I35" s="22">
        <v>152970</v>
      </c>
      <c r="J35" s="19">
        <v>191421.24699999997</v>
      </c>
      <c r="K35" s="21">
        <v>0</v>
      </c>
      <c r="L35" s="10">
        <v>1581932.2470000002</v>
      </c>
    </row>
    <row r="36" spans="1:12">
      <c r="A36" s="12" t="s">
        <v>17</v>
      </c>
      <c r="B36" s="21">
        <v>456164</v>
      </c>
      <c r="C36" s="21">
        <v>7792559</v>
      </c>
      <c r="D36" s="21">
        <v>0</v>
      </c>
      <c r="E36" s="21">
        <v>231306.05399999997</v>
      </c>
      <c r="F36" s="21">
        <v>37475</v>
      </c>
      <c r="G36" s="21">
        <v>0</v>
      </c>
      <c r="H36" s="22">
        <v>84909</v>
      </c>
      <c r="I36" s="22">
        <v>0</v>
      </c>
      <c r="J36" s="19">
        <v>268781.054</v>
      </c>
      <c r="K36" s="21">
        <v>0</v>
      </c>
      <c r="L36" s="10">
        <v>8517504.0539999995</v>
      </c>
    </row>
    <row r="37" spans="1:12">
      <c r="A37" s="12" t="s">
        <v>16</v>
      </c>
      <c r="B37" s="21">
        <v>626731</v>
      </c>
      <c r="C37" s="21">
        <v>5413428.2399999993</v>
      </c>
      <c r="D37" s="21">
        <v>0</v>
      </c>
      <c r="E37" s="21">
        <v>0</v>
      </c>
      <c r="F37" s="21">
        <v>777106.20399999991</v>
      </c>
      <c r="G37" s="21">
        <v>0</v>
      </c>
      <c r="H37" s="22">
        <v>0</v>
      </c>
      <c r="I37" s="22">
        <v>0</v>
      </c>
      <c r="J37" s="19">
        <v>777106.20399999991</v>
      </c>
      <c r="K37" s="21">
        <v>0</v>
      </c>
      <c r="L37" s="10">
        <v>6817265.4440000011</v>
      </c>
    </row>
    <row r="38" spans="1:12">
      <c r="A38" s="12" t="s">
        <v>15</v>
      </c>
      <c r="B38" s="21">
        <v>1270676</v>
      </c>
      <c r="C38" s="21">
        <v>6027545.4000000004</v>
      </c>
      <c r="D38" s="21">
        <v>0</v>
      </c>
      <c r="E38" s="21">
        <v>0</v>
      </c>
      <c r="F38" s="21">
        <v>184967.86599999998</v>
      </c>
      <c r="G38" s="21">
        <v>0</v>
      </c>
      <c r="H38" s="22">
        <v>386386.44099999999</v>
      </c>
      <c r="I38" s="22">
        <v>16264.748</v>
      </c>
      <c r="J38" s="19">
        <v>184967.86599999998</v>
      </c>
      <c r="K38" s="21">
        <v>0</v>
      </c>
      <c r="L38" s="10">
        <v>7483189.2659999998</v>
      </c>
    </row>
    <row r="39" spans="1:12">
      <c r="A39" s="12" t="s">
        <v>14</v>
      </c>
      <c r="B39" s="21">
        <v>308173</v>
      </c>
      <c r="C39" s="21">
        <v>22542916.52</v>
      </c>
      <c r="D39" s="21">
        <v>0</v>
      </c>
      <c r="E39" s="21">
        <v>125961</v>
      </c>
      <c r="F39" s="21">
        <v>376753.8778999999</v>
      </c>
      <c r="G39" s="21">
        <v>0</v>
      </c>
      <c r="H39" s="22">
        <v>744361.74399999995</v>
      </c>
      <c r="I39" s="22">
        <v>0</v>
      </c>
      <c r="J39" s="19">
        <v>502714.87789999996</v>
      </c>
      <c r="K39" s="21">
        <v>0</v>
      </c>
      <c r="L39" s="10">
        <v>23353804.397900004</v>
      </c>
    </row>
    <row r="40" spans="1:12">
      <c r="A40" s="12" t="s">
        <v>13</v>
      </c>
      <c r="B40" s="21">
        <v>975642</v>
      </c>
      <c r="C40" s="21">
        <v>19341857</v>
      </c>
      <c r="D40" s="21">
        <v>0</v>
      </c>
      <c r="E40" s="21">
        <v>42603.1</v>
      </c>
      <c r="F40" s="21">
        <v>76724.687000000005</v>
      </c>
      <c r="G40" s="21">
        <v>0</v>
      </c>
      <c r="H40" s="22">
        <v>325094</v>
      </c>
      <c r="I40" s="22">
        <v>176764</v>
      </c>
      <c r="J40" s="19">
        <v>119327.787</v>
      </c>
      <c r="K40" s="21">
        <v>0</v>
      </c>
      <c r="L40" s="10">
        <v>20436826.786999997</v>
      </c>
    </row>
    <row r="41" spans="1:12">
      <c r="A41" s="12" t="s">
        <v>12</v>
      </c>
      <c r="B41" s="21">
        <v>0</v>
      </c>
      <c r="C41" s="21">
        <v>3764854</v>
      </c>
      <c r="D41" s="21">
        <v>0</v>
      </c>
      <c r="E41" s="21">
        <v>0</v>
      </c>
      <c r="F41" s="21">
        <v>76349</v>
      </c>
      <c r="G41" s="21">
        <v>0</v>
      </c>
      <c r="H41" s="22">
        <v>0</v>
      </c>
      <c r="I41" s="22">
        <v>0</v>
      </c>
      <c r="J41" s="19">
        <v>76349</v>
      </c>
      <c r="K41" s="21">
        <v>0</v>
      </c>
      <c r="L41" s="10">
        <v>3841203</v>
      </c>
    </row>
    <row r="42" spans="1:12">
      <c r="A42" s="12" t="s">
        <v>11</v>
      </c>
      <c r="B42" s="21">
        <v>712925</v>
      </c>
      <c r="C42" s="21">
        <v>9547747.3300000001</v>
      </c>
      <c r="D42" s="21">
        <v>5651451</v>
      </c>
      <c r="E42" s="21">
        <v>216299</v>
      </c>
      <c r="F42" s="21">
        <v>159561.03883999999</v>
      </c>
      <c r="G42" s="21">
        <v>0</v>
      </c>
      <c r="H42" s="22">
        <v>1439749.3299999998</v>
      </c>
      <c r="I42" s="22">
        <v>102463</v>
      </c>
      <c r="J42" s="19">
        <v>375860.03883999999</v>
      </c>
      <c r="K42" s="21">
        <v>0</v>
      </c>
      <c r="L42" s="10">
        <v>16287983.368839998</v>
      </c>
    </row>
    <row r="43" spans="1:12">
      <c r="A43" s="12" t="s">
        <v>10</v>
      </c>
      <c r="B43" s="21">
        <v>2295737</v>
      </c>
      <c r="C43" s="21">
        <v>1714431.3910000001</v>
      </c>
      <c r="D43" s="21">
        <v>0</v>
      </c>
      <c r="E43" s="21">
        <v>151015.70000000001</v>
      </c>
      <c r="F43" s="21">
        <v>94754.331999999995</v>
      </c>
      <c r="G43" s="21">
        <v>0</v>
      </c>
      <c r="H43" s="22">
        <v>261967.15299999999</v>
      </c>
      <c r="I43" s="22">
        <v>0</v>
      </c>
      <c r="J43" s="19">
        <v>245770.03200000004</v>
      </c>
      <c r="K43" s="21">
        <v>41878</v>
      </c>
      <c r="L43" s="10">
        <v>4297816.4230000004</v>
      </c>
    </row>
    <row r="44" spans="1:12">
      <c r="A44" s="12" t="s">
        <v>9</v>
      </c>
      <c r="B44" s="21">
        <v>53219</v>
      </c>
      <c r="C44" s="21">
        <v>10046301.640000001</v>
      </c>
      <c r="D44" s="21">
        <v>0</v>
      </c>
      <c r="E44" s="21">
        <v>23667</v>
      </c>
      <c r="F44" s="21">
        <v>496391.43874000001</v>
      </c>
      <c r="G44" s="21">
        <v>0</v>
      </c>
      <c r="H44" s="22">
        <v>1221578.6399991997</v>
      </c>
      <c r="I44" s="22">
        <v>223631.00000079998</v>
      </c>
      <c r="J44" s="19">
        <v>520058.43874000001</v>
      </c>
      <c r="K44" s="21">
        <v>142758</v>
      </c>
      <c r="L44" s="10">
        <v>10762337.078739999</v>
      </c>
    </row>
    <row r="45" spans="1:12">
      <c r="A45" s="12" t="s">
        <v>8</v>
      </c>
      <c r="B45" s="21">
        <v>421646</v>
      </c>
      <c r="C45" s="21">
        <v>198825</v>
      </c>
      <c r="D45" s="21">
        <v>16189737</v>
      </c>
      <c r="E45" s="21">
        <v>32612</v>
      </c>
      <c r="F45" s="21">
        <v>78635.562999999995</v>
      </c>
      <c r="G45" s="21">
        <v>0</v>
      </c>
      <c r="H45" s="22">
        <v>73659</v>
      </c>
      <c r="I45" s="22">
        <v>0</v>
      </c>
      <c r="J45" s="19">
        <v>111247.56300000001</v>
      </c>
      <c r="K45" s="21">
        <v>0</v>
      </c>
      <c r="L45" s="10">
        <v>16921455.563000001</v>
      </c>
    </row>
    <row r="46" spans="1:12">
      <c r="A46" s="12" t="s">
        <v>7</v>
      </c>
      <c r="B46" s="21">
        <v>6658</v>
      </c>
      <c r="C46" s="21">
        <v>26284527</v>
      </c>
      <c r="D46" s="21">
        <v>0</v>
      </c>
      <c r="E46" s="21">
        <v>125080.351</v>
      </c>
      <c r="F46" s="21">
        <v>197873.59999999998</v>
      </c>
      <c r="G46" s="21">
        <v>0</v>
      </c>
      <c r="H46" s="22">
        <v>38923</v>
      </c>
      <c r="I46" s="22">
        <v>0</v>
      </c>
      <c r="J46" s="19">
        <v>322953.95099999994</v>
      </c>
      <c r="K46" s="21">
        <v>0</v>
      </c>
      <c r="L46" s="10">
        <v>26614138.951000001</v>
      </c>
    </row>
    <row r="47" spans="1:12">
      <c r="A47" s="12" t="s">
        <v>6</v>
      </c>
      <c r="B47" s="21">
        <v>933238.33199999994</v>
      </c>
      <c r="C47" s="21">
        <v>9284196</v>
      </c>
      <c r="D47" s="21">
        <v>0</v>
      </c>
      <c r="E47" s="21">
        <v>31541</v>
      </c>
      <c r="F47" s="21">
        <v>273811.59799999994</v>
      </c>
      <c r="G47" s="21">
        <v>0</v>
      </c>
      <c r="H47" s="22">
        <v>319621</v>
      </c>
      <c r="I47" s="22">
        <v>75152</v>
      </c>
      <c r="J47" s="19">
        <v>305352.59799999994</v>
      </c>
      <c r="K47" s="21">
        <v>0</v>
      </c>
      <c r="L47" s="10">
        <v>10522786.93</v>
      </c>
    </row>
    <row r="48" spans="1:12">
      <c r="A48" s="12" t="s">
        <v>5</v>
      </c>
      <c r="B48" s="21">
        <v>829804</v>
      </c>
      <c r="C48" s="21">
        <v>12879665.207999999</v>
      </c>
      <c r="D48" s="21">
        <v>0</v>
      </c>
      <c r="E48" s="21">
        <v>8717</v>
      </c>
      <c r="F48" s="21">
        <v>430350.48200000008</v>
      </c>
      <c r="G48" s="21">
        <v>819867.76899999997</v>
      </c>
      <c r="H48" s="22">
        <v>631087.2080000001</v>
      </c>
      <c r="I48" s="22">
        <v>1274</v>
      </c>
      <c r="J48" s="19">
        <v>1258935.2509999999</v>
      </c>
      <c r="K48" s="21">
        <v>0</v>
      </c>
      <c r="L48" s="10">
        <v>14968404.458999999</v>
      </c>
    </row>
    <row r="49" spans="1:12">
      <c r="A49" s="12" t="s">
        <v>4</v>
      </c>
      <c r="B49" s="21">
        <v>3559175.2779999999</v>
      </c>
      <c r="C49" s="21">
        <v>902203</v>
      </c>
      <c r="D49" s="21">
        <v>0</v>
      </c>
      <c r="E49" s="21">
        <v>28463</v>
      </c>
      <c r="F49" s="21">
        <v>249705.09243000002</v>
      </c>
      <c r="G49" s="21">
        <v>0</v>
      </c>
      <c r="H49" s="22">
        <v>483756</v>
      </c>
      <c r="I49" s="22">
        <v>98666</v>
      </c>
      <c r="J49" s="19">
        <v>278168.09243000002</v>
      </c>
      <c r="K49" s="21">
        <v>0</v>
      </c>
      <c r="L49" s="10">
        <v>4739546.3704300001</v>
      </c>
    </row>
    <row r="50" spans="1:12">
      <c r="A50" s="12" t="s">
        <v>3</v>
      </c>
      <c r="B50" s="21">
        <v>498361.27500000002</v>
      </c>
      <c r="C50" s="21">
        <v>1052770</v>
      </c>
      <c r="D50" s="21">
        <v>12476908</v>
      </c>
      <c r="E50" s="21">
        <v>296293.49399999995</v>
      </c>
      <c r="F50" s="21">
        <v>549778.14294000017</v>
      </c>
      <c r="G50" s="21">
        <v>287210</v>
      </c>
      <c r="H50" s="22">
        <v>438043</v>
      </c>
      <c r="I50" s="22">
        <v>0</v>
      </c>
      <c r="J50" s="19">
        <v>1133281.6369400001</v>
      </c>
      <c r="K50" s="21">
        <v>0</v>
      </c>
      <c r="L50" s="10">
        <v>15161320.911940001</v>
      </c>
    </row>
    <row r="51" spans="1:12" ht="19" thickBot="1">
      <c r="A51" s="11" t="s">
        <v>2</v>
      </c>
      <c r="B51" s="23">
        <v>0</v>
      </c>
      <c r="C51" s="23">
        <v>7516351</v>
      </c>
      <c r="D51" s="23">
        <v>0</v>
      </c>
      <c r="E51" s="23">
        <v>31370</v>
      </c>
      <c r="F51" s="23">
        <v>15019</v>
      </c>
      <c r="G51" s="23">
        <v>0</v>
      </c>
      <c r="H51" s="24">
        <v>33198</v>
      </c>
      <c r="I51" s="24">
        <v>0</v>
      </c>
      <c r="J51" s="19">
        <v>46389</v>
      </c>
      <c r="K51" s="23">
        <v>0</v>
      </c>
      <c r="L51" s="10">
        <v>7562740</v>
      </c>
    </row>
    <row r="52" spans="1:12" ht="19" thickBot="1">
      <c r="A52" s="9" t="s">
        <v>1</v>
      </c>
      <c r="B52" s="25">
        <v>84304121.400000006</v>
      </c>
      <c r="C52" s="25">
        <v>696159131.79700005</v>
      </c>
      <c r="D52" s="25">
        <v>61035313.300000004</v>
      </c>
      <c r="E52" s="25">
        <v>6283408.233</v>
      </c>
      <c r="F52" s="25">
        <v>13212909.81097596</v>
      </c>
      <c r="G52" s="25">
        <v>1963061.7689999999</v>
      </c>
      <c r="H52" s="26">
        <v>16815634.330410246</v>
      </c>
      <c r="I52" s="26">
        <v>3767977.7480008006</v>
      </c>
      <c r="J52" s="25">
        <v>21459378.605975959</v>
      </c>
      <c r="K52" s="25">
        <v>227876</v>
      </c>
      <c r="L52" s="8">
        <v>863185821.97497582</v>
      </c>
    </row>
    <row r="53" spans="1:12">
      <c r="B53" s="7"/>
      <c r="C53" s="7"/>
      <c r="D53" s="7"/>
      <c r="E53" s="7"/>
      <c r="F53" s="7"/>
      <c r="G53" s="7"/>
      <c r="H53" s="7"/>
      <c r="I53" s="7"/>
      <c r="J53" s="7"/>
      <c r="K53" s="7"/>
      <c r="L53" s="7"/>
    </row>
    <row r="54" spans="1:12" ht="13.5" customHeight="1">
      <c r="A54" s="6" t="s">
        <v>0</v>
      </c>
      <c r="B54" s="27" t="s">
        <v>69</v>
      </c>
      <c r="C54" s="27"/>
      <c r="D54" s="27"/>
      <c r="E54" s="3"/>
      <c r="F54" s="3"/>
      <c r="G54" s="3"/>
      <c r="H54" s="3"/>
      <c r="I54" s="3"/>
      <c r="J54" s="3"/>
      <c r="K54" s="3"/>
      <c r="L54" s="5"/>
    </row>
    <row r="55" spans="1:12">
      <c r="A55" s="4"/>
      <c r="B55" s="27" t="s">
        <v>70</v>
      </c>
      <c r="C55" s="27"/>
      <c r="D55" s="27"/>
      <c r="E55" s="3"/>
      <c r="F55" s="3"/>
      <c r="G55" s="3"/>
      <c r="H55" s="3"/>
      <c r="I55" s="3"/>
      <c r="J55" s="3"/>
      <c r="K55" s="3"/>
      <c r="L55" s="3"/>
    </row>
  </sheetData>
  <mergeCells count="9">
    <mergeCell ref="L2:L3"/>
    <mergeCell ref="A1:D1"/>
    <mergeCell ref="J1:K1"/>
    <mergeCell ref="A2:A4"/>
    <mergeCell ref="B2:B3"/>
    <mergeCell ref="C2:C3"/>
    <mergeCell ref="D2:D3"/>
    <mergeCell ref="E2:J2"/>
    <mergeCell ref="K2:K3"/>
  </mergeCells>
  <phoneticPr fontId="18"/>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データ</vt:lpstr>
      <vt:lpstr>発電種類別</vt:lpstr>
      <vt:lpstr>データ!Print_Area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さいとう</dc:creator>
  <cp:keywords/>
  <dc:description/>
  <cp:lastModifiedBy>Microsoft Office ユーザー</cp:lastModifiedBy>
  <cp:lastPrinted>2020-11-30T07:11:19Z</cp:lastPrinted>
  <dcterms:created xsi:type="dcterms:W3CDTF">2020-11-30T05:45:18Z</dcterms:created>
  <dcterms:modified xsi:type="dcterms:W3CDTF">2020-12-03T01:46:08Z</dcterms:modified>
  <cp:category/>
</cp:coreProperties>
</file>